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autoCompressPictures="0"/>
  <mc:AlternateContent xmlns:mc="http://schemas.openxmlformats.org/markup-compatibility/2006">
    <mc:Choice Requires="x15">
      <x15ac:absPath xmlns:x15ac="http://schemas.microsoft.com/office/spreadsheetml/2010/11/ac" url="D:\CBH\Gestão\COVID-19\"/>
    </mc:Choice>
  </mc:AlternateContent>
  <xr:revisionPtr revIDLastSave="0" documentId="8_{8234A1D7-2E95-42FB-8502-941DB36E9974}" xr6:coauthVersionLast="45" xr6:coauthVersionMax="45" xr10:uidLastSave="{00000000-0000-0000-0000-000000000000}"/>
  <workbookProtection workbookAlgorithmName="SHA-512" workbookHashValue="e0iH1+HmUJiwJ3N8yxq3WK5Jly0BdFGGepLJlS0RVDCMk2N0Llbfr5XYY6ipQO/TrucjAWp+BCpe3UXRVk2jUg==" workbookSaltValue="QHuc/fSV7c5ZcPVBu1HPhg==" workbookSpinCount="100000" lockStructure="1"/>
  <bookViews>
    <workbookView xWindow="-110" yWindow="-110" windowWidth="19420" windowHeight="11020" xr2:uid="{00000000-000D-0000-FFFF-FFFF00000000}"/>
  </bookViews>
  <sheets>
    <sheet name="Instruções" sheetId="15" r:id="rId1"/>
    <sheet name="Avaliação de Risco" sheetId="16" r:id="rId2"/>
    <sheet name="Lista verificação de Mitigação" sheetId="17" r:id="rId3"/>
    <sheet name="Pontuação Geral de Risco" sheetId="18" r:id="rId4"/>
    <sheet name="Back end" sheetId="3" state="hidden" r:id="rId5"/>
  </sheets>
  <definedNames>
    <definedName name="_GoBack" localSheetId="1">'Avaliação de Risco'!#REF!</definedName>
    <definedName name="_GoBack" localSheetId="2">'Lista verificação de Mitigação'!#REF!</definedName>
    <definedName name="_Toc197309289" localSheetId="0">Instruções!$B$2</definedName>
    <definedName name="Print_Area" localSheetId="1">'Avaliação de Risco'!$A$1:$E$16</definedName>
    <definedName name="Print_Area" localSheetId="0">Instruções!$A$1:$C$19</definedName>
    <definedName name="Print_Area" localSheetId="2">'Lista verificação de Mitigação'!$A$1:$H$62</definedName>
    <definedName name="Print_Area" localSheetId="3">'Pontuação Geral de Risco'!$A$1:$I$32</definedName>
    <definedName name="Print_Titles" localSheetId="2">'Lista verificação de Mitigação'!$4:$6</definedName>
    <definedName name="_xlnm.Print_Titles" localSheetId="2">'Lista verificação de Mitigação'!$6:$6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30" i="18" l="1"/>
  <c r="D29" i="18"/>
  <c r="G59" i="17" l="1"/>
  <c r="G57" i="17"/>
  <c r="D5" i="17"/>
  <c r="B5" i="17"/>
  <c r="D15" i="16" l="1"/>
  <c r="D5" i="18" s="1"/>
  <c r="D14" i="16"/>
  <c r="D13" i="16"/>
  <c r="D12" i="16"/>
  <c r="D11" i="16"/>
  <c r="D10" i="16"/>
  <c r="D9" i="16"/>
  <c r="F55" i="17"/>
  <c r="F54" i="17"/>
  <c r="F53" i="17"/>
  <c r="F52" i="17"/>
  <c r="F51" i="17"/>
  <c r="F50" i="17"/>
  <c r="F49" i="17"/>
  <c r="F48" i="17"/>
  <c r="F47" i="17"/>
  <c r="F46" i="17"/>
  <c r="F45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7" i="17"/>
  <c r="F16" i="17"/>
  <c r="F15" i="17"/>
  <c r="F13" i="17"/>
  <c r="F12" i="17"/>
  <c r="F11" i="17"/>
  <c r="F10" i="17"/>
  <c r="F9" i="17"/>
  <c r="F8" i="17"/>
  <c r="F7" i="17"/>
  <c r="F56" i="17" l="1"/>
  <c r="D57" i="17" s="1"/>
  <c r="D58" i="17" s="1"/>
  <c r="D7" i="18" s="1"/>
  <c r="F5" i="18" s="1"/>
  <c r="C27" i="18" s="1"/>
</calcChain>
</file>

<file path=xl/sharedStrings.xml><?xml version="1.0" encoding="utf-8"?>
<sst xmlns="http://schemas.openxmlformats.org/spreadsheetml/2006/main" count="166" uniqueCount="143">
  <si>
    <t>Existem instalações médicas indicadas  que atendam pacientes com infecção por COVID-19 no municipio anfitrião?</t>
    <phoneticPr fontId="1" type="noConversion"/>
  </si>
  <si>
    <t>A matriz de decisão usa a pontuação de risco e a pontuação de mitigação para fornecer uma determinação de cores. Essa determinação de cores identifica o risco total de transmissão e disseminação adicional do COVID-19 em relação ao Evento. A celula "Determinação da cor" abaixo da matriz de decisão descreve o risco total para cada cor.</t>
    <phoneticPr fontId="1" type="noConversion"/>
  </si>
  <si>
    <t>Check list de mitigação para COVID-19</t>
    <phoneticPr fontId="1" type="noConversion"/>
  </si>
  <si>
    <t>Para a determinação final, os fatores em consideração incluem:</t>
  </si>
  <si>
    <t xml:space="preserve">     • O estágio atual do surto de COVID-19 e a dinâmica de transmissão conhecida</t>
  </si>
  <si>
    <t xml:space="preserve">     • A distribuição geográfica e número de participantes, e seu perfil de risco individual</t>
  </si>
  <si>
    <t xml:space="preserve">     • O questionário de avaliação de risco</t>
  </si>
  <si>
    <t xml:space="preserve">     • As medidas de mitigação atualmente existentes ou viáveis e qualquer orientação específica da disciplina emitida pela CBH/FEI.</t>
  </si>
  <si>
    <t>Pontuação total de mitigação (%)</t>
  </si>
  <si>
    <t>Pontuação total da avaliação de risco</t>
  </si>
  <si>
    <t>Muito preparado para mitigar os impactos do COVID-19 (76-100)</t>
  </si>
  <si>
    <t>0 - Insignificante</t>
  </si>
  <si>
    <t>Orientação para os organizadores de eventos da CBH durante o atual surto de COVID-19</t>
    <phoneticPr fontId="1" type="noConversion"/>
  </si>
  <si>
    <t>Muito Alto</t>
  </si>
  <si>
    <t>Conscientização da saúde pública do COVID-19 antes e durante o evento</t>
  </si>
  <si>
    <t>Comunicação de risco</t>
  </si>
  <si>
    <t>Comando e controle</t>
  </si>
  <si>
    <t>Coordenação de partes interessadas e parceiros</t>
  </si>
  <si>
    <t>Compreensão da visão geral da situação atual do COVID-19 pelo C.O.</t>
  </si>
  <si>
    <t>Estes protocolos incluem estoques  de equipamentos (por exemplo, equipamentos de proteção individual, etc.)</t>
  </si>
  <si>
    <t>Estes protocolos  incluem financiamento para medidas de mitigação?</t>
  </si>
  <si>
    <t>Estes protocolos incluem treinamento de pessoal extra?</t>
  </si>
  <si>
    <t>Haverá exames diários de saúde para atletas / competidores?</t>
  </si>
  <si>
    <t>Os atletas serão separados de outros grupos, como oficiais, equipe de apoio e espectadores, para limitar a transmissão?</t>
  </si>
  <si>
    <t>Existem medidas para limitar o compartilhamento de equipamentos, garrafas de água, toalhas etc.?</t>
  </si>
  <si>
    <t>Os atletas receberão recipientes fechados para permitir o descarte ou armazenamento seguro de todos os materiais higiênicos (por exemplo, lenços de papel, toalhas etc.)?</t>
  </si>
  <si>
    <t>O evento terá lugares marcados para todos os espectadores?</t>
  </si>
  <si>
    <t>Foram realizadas verificações de saúde antes da viagem em todos os atletas para garantir que as comorbidades, medicamentos, alergias, etc. subjacentes sejam documentados?</t>
  </si>
  <si>
    <t>Existem acertos para ativar um centro estratégico de operações de saúde se houver suspeita de casos de COVID-19 em conexão com o Evento?</t>
  </si>
  <si>
    <t>O CO e a equipe foram submetidos a treinamento e exercícios sobre procedimentos de segurança pessoal e medidas de mitigação de emergência (incluindo aqueles especificamente listados nesta lista de verificação)?</t>
  </si>
  <si>
    <t>Existe uma estratégia de comunicação de risco para o evento em relação ao COVID-19?</t>
  </si>
  <si>
    <t>Soma das medidas de mitigação</t>
  </si>
  <si>
    <t>Medidas de mitigação específicas</t>
  </si>
  <si>
    <t>Existem serviços de transporte com profissionais médicos treinados disponíveis para transportar pacientes críticos com infecções respiratórias agudas graves a um hospital ou evacuá-los do evento  para um pronto atendimento fora do municipio, se necessário?</t>
  </si>
  <si>
    <t>O municipio anfitrião possui um plano nacional de prontidão e resposta a emergências em saúde pública que pode abordar doenças respiratórias graves, incluindo o COVID-19?</t>
  </si>
  <si>
    <t>Existe um acordo preliminar por parte do municipio ou hospital credenciado para cuidar de quaisquer casos de COVID-19 relacionados ao Evento?</t>
  </si>
  <si>
    <t>1 - Risco muito baixo</t>
  </si>
  <si>
    <t>2 - Baixo risco</t>
  </si>
  <si>
    <t>3 - Risco moderado (baixo a moderado)</t>
  </si>
  <si>
    <t>4 - Risco moderado (alto-moderado)</t>
  </si>
  <si>
    <t>5 - Alto Risco</t>
  </si>
  <si>
    <t>6 - Risco muito alto</t>
  </si>
  <si>
    <t>O risco geral de transmissão e maior disseminação do COVID-19 em relação ao Evento é considerado muito baixo.</t>
  </si>
  <si>
    <t>O risco geral de transmissão e maior disseminação do COVID-19 em relação ao Evento é considerado muito alto.</t>
  </si>
  <si>
    <t>Muito Baixo</t>
  </si>
  <si>
    <t>Baixo</t>
  </si>
  <si>
    <t>Moderado</t>
  </si>
  <si>
    <t>Alto</t>
  </si>
  <si>
    <t>O plano de contingência médica inclui informações sobre como os participantes devem interagir com o sistema de saúde do municipio anfitrião (por exemplo, número de telefone, equipes médicas e pontos de primeiros socorros para o evento, sistema de saúde local)?</t>
  </si>
  <si>
    <t>Existe um Coordenador / Equipe responsavel para combate a surtos de  COVID-19 no C.O. ou outra estrutura do Evento com funções e responsabilidades definidas, coordenando a preparação em saúde e o planejamento de açoes contra o surto?</t>
  </si>
  <si>
    <t>A Federação anfitriã ou o CO solicitou apoio da OMS e / ou das autoridades locais de saúde pública?</t>
  </si>
  <si>
    <t>Desinfetantes para as mãos e álcool para todas as entradas e em todo o local</t>
  </si>
  <si>
    <t>Existe um procedimento para os atletas ou espectadores identificarem claramente com quem entrar em contato e como fazê-lo se eles ou outros participantes do evento se sentirem mal?</t>
  </si>
  <si>
    <t>Existem salas de isolamento ou unidades móveis de isolamento disponíveis no local?</t>
  </si>
  <si>
    <t>Existem processos acordados, claros e de fácil compreensão para relatar às partes interessadas multissetoriais externas (incluindo autoridades de vigilância, OMS, CDC, ECDC, etc.) e disseminar mensagens de comunicação de risco (Mídia)?</t>
  </si>
  <si>
    <t>Existe uma autoridade / organismo de tomada de decisão e um procedimento acordado para modificar, restringir, adiar ou cancelar o Evento relacionado ao surto de COVID-19 em curso?</t>
  </si>
  <si>
    <t>As medidas de mitigação avaliam o esforço e o planejamento atuais para reduzir o risco de propagação da doença de COVID-19 para o evento. Como as medidas de mitigação podem reduzir o risco geral de um evento esportivo contribuir para a disseminação do COVID-19, elas devem ser levadas em consideração após a avaliação de risco, para obter uma compreensão mais clara do risco geral de transmissão e maior disseminação do COVID- 19, caso o evento seja realizado. Juntamente com a pontuação da avaliação de risco, a medida de mitigação contribuirá para a matriz de decisão e influenciará a avaliação do risco geral de transmissão e maior disseminação do COVID-19 em relação ao evento.</t>
  </si>
  <si>
    <t>Topico</t>
  </si>
  <si>
    <t>Consideração chave</t>
  </si>
  <si>
    <t>Ponderação</t>
  </si>
  <si>
    <t>Pontuação total</t>
  </si>
  <si>
    <t>Comentários</t>
  </si>
  <si>
    <t>Foi desenvolvido um plano  de contingência médica para o COVID-19 durante o evento?</t>
  </si>
  <si>
    <t>Risco adicional de COVID-19 para o evento esportivo</t>
  </si>
  <si>
    <t>Sim (1) / Não (0)</t>
  </si>
  <si>
    <t>Pontos</t>
  </si>
  <si>
    <t xml:space="preserve">O evento será realizado em um único local ou em vários locais / cidades / estados?
(local único = 0; vários locais = 1) </t>
  </si>
  <si>
    <t>O evento incluirá esportes considerados com maior risco de propagação para o COVID-19 (por exemplo, esportes de contato)?</t>
  </si>
  <si>
    <t xml:space="preserve">O evento será realizado em local indoor?
(Sim = 1; Não = 0) </t>
  </si>
  <si>
    <t xml:space="preserve"> </t>
  </si>
  <si>
    <t>Tendo em vista o atual surto de COVID-19, esta lista de verificação de mitigação e avaliação de riscos para organização de eventos foi desenvolvida pela OMS para uso pelos países e organizadores eventos, com o objetivo de avaliar o risco específico de contaminação para o COVID-19.</t>
  </si>
  <si>
    <t>Para fornecer respostas precisas ao seguinte questionário de verificação para a avaliação de mitigação de riscos, os Comitês Organizadores devem ter conhecimento do atual surto de COVID-19; Os COs devem conhecer os relatórios diários da situação global do COVID-19 fornecidos pela OMS, bem como os relatórios estaduais e municipais de situação do COVID-19, se disponíveis.</t>
  </si>
  <si>
    <t>Esta avaliação deve ser respondido nesta planilha do Excel (consulte as pastas a seguir), pois as pontuações são calculadas automaticamente. Após  o preenchimento, as pontuações recebidas ao final da planilha do Excel para ambas as seções aparecerão na matriz de decisão encontrada na pasta final ("Pontuações gerais de risco") para determinar a pontuação geral de risco do Evento.</t>
  </si>
  <si>
    <t>É importante lembrar que, embora as medidas de mitigação possam reduzir o risco de infecções por COVID-19, elas não garantem a  eliminação completa da ameaça de risco. A OMS apóia as melhores praticas de distanciamento social e recomenda a todos os países com alta taxa de transmissão do vírus considerar seriamente adiar ou reduzir eventos esportivos com aglomeração de pessoas e que tenham potencial para  ampliar a transmiçao da  doença. Qualquer decisão sobre a realização ou não dos eventos, será embasada nas recomendações e neste questionário da OMS de avaliação de riscos.</t>
  </si>
  <si>
    <t>Se medidas nacionais, estaduais e/ou municipais relativas a restrição de movimentação de pessoas forem implementadas elas serão  soberanas as medidas de mitigação recomendadas neste questionário de avaliação de risco.</t>
  </si>
  <si>
    <t>No entanto, quando o processo de reabertura / realização de eventos for considerado com restrições, será fundamental garantir que todas as decisões sejam baseadas  na avaliação de risco COVID-19 da OMS.</t>
  </si>
  <si>
    <t>A partir da adaptação da FEI para a matriz desenvolvida pela OMS e de acordo com a Política da CBH para aumentar a segurança das competições durante a pandemia de Covid-19, para os eventos oficiais que ocorrerem a partir da data de publicação desta, todas as federações, os Comitês Organizadores e as entidades de prática devem realizar uma avaliação de risco de seu evento com relação a transmissão/contaminação do Covid-19, usando o presente documento.</t>
  </si>
  <si>
    <r>
      <t xml:space="preserve">Responda Sim (1) ou Não (0) </t>
    </r>
    <r>
      <rPr>
        <b/>
        <sz val="16"/>
        <color indexed="8"/>
        <rFont val="IBM Plex Sans"/>
        <family val="2"/>
      </rPr>
      <t>a</t>
    </r>
    <r>
      <rPr>
        <b/>
        <sz val="16"/>
        <color theme="1"/>
        <rFont val="IBM Plex Sans"/>
        <family val="2"/>
      </rPr>
      <t>s seguintes perguntas para determinar uma pontuação de avaliação de risco que incorpore fatores específicos para eventos esportivos</t>
    </r>
  </si>
  <si>
    <r>
      <t xml:space="preserve">Esta avaliação de risco e a lista de verificação de mitigação deve ser usada em conjunto com as "Considerações para federações esportivas / organizadores de eventos esportivos ao planejar </t>
    </r>
    <r>
      <rPr>
        <i/>
        <sz val="14"/>
        <color theme="2"/>
        <rFont val="IBM Plex Sans"/>
        <family val="2"/>
      </rPr>
      <t>reuniões de massa</t>
    </r>
    <r>
      <rPr>
        <sz val="14"/>
        <color theme="2"/>
        <rFont val="IBM Plex Sans"/>
        <family val="2"/>
      </rPr>
      <t xml:space="preserve"> no contexto do COVID-19" emitido pela OMS - os OCs devem considerar o termo "reunião de massa" nele como sinônimo de "Evento", neste contexto.</t>
    </r>
  </si>
  <si>
    <r>
      <rPr>
        <sz val="14"/>
        <color theme="2"/>
        <rFont val="IBM Plex Sans"/>
        <family val="2"/>
      </rPr>
      <t>O Comitê Organizador deve assegurar que essa avaliação de risco seja efetuada com a colaboração das autoridades locais de saúde pública e que o pessoal necessário, com experiência em eventos esportivos que possam avaliar os riscos</t>
    </r>
    <r>
      <rPr>
        <strike/>
        <sz val="14"/>
        <color theme="2"/>
        <rFont val="IBM Plex Sans"/>
        <family val="2"/>
      </rPr>
      <t>,</t>
    </r>
    <r>
      <rPr>
        <sz val="14"/>
        <color theme="2"/>
        <rFont val="IBM Plex Sans"/>
        <family val="2"/>
      </rPr>
      <t xml:space="preserve"> epidemiológicos e as medidas de controle de doenças infecciosas, sejam incluídos nos estágios iniciais do planejamento.</t>
    </r>
  </si>
  <si>
    <t>Avaliação de Risco para COVID-19</t>
  </si>
  <si>
    <t>As perguntas abaixo permitirão aos C.O. e Entidades de Práticas revisar as considerações adicionais específicas ao esporte e, assim, informar a avaliação de risco do COVID-19 associado ao seu Evento. Isso ajudará os C.O. a entender e gerenciar qualquer risco adicional do COVID-19.
A avaliação de risco deve ser revisada e reavaliada regularmente durante a fase de planejamento e atualizada imediatamente antes da transição para a fase operacional, especialmente à luz da natureza em rápida evolução do surto. Deve-se fazer referência às últimas orientações técnicas e relatórios de situação no site da OMS.
A avaliação de risco do COVID-19 associada ao Evento deve ser coordenada e integrada à avaliação de risco nacional, estadual e municipal do evento anfitrião para a COVID-19. O responsável por preencher o questionário deve incluir informações das autoridades locais de saúde pública, consultar as orientações técnicas mais recentes da OMS e garantir que haja uma avaliação atualizada da situação epidemiológica.</t>
  </si>
  <si>
    <r>
      <t>O evento será realizado em um estado que documentou a transmissão local ativa do COVID-19</t>
    </r>
    <r>
      <rPr>
        <b/>
        <sz val="14"/>
        <color indexed="10"/>
        <rFont val="IBM Plex Sans"/>
        <family val="2"/>
      </rPr>
      <t xml:space="preserve"> </t>
    </r>
    <r>
      <rPr>
        <b/>
        <sz val="14"/>
        <color theme="1"/>
        <rFont val="IBM Plex Sans"/>
        <family val="2"/>
      </rPr>
      <t>?</t>
    </r>
  </si>
  <si>
    <t>Total COVID-19  pontuação de risco</t>
  </si>
  <si>
    <t>O evento incluirá um número significativo de participantes (atletas, oficiais ou espectadores) do grupo de risco COVID-19 (por exemplo, pessoas com mais de 65 anos de idade ou portadores de  comorbidades)?</t>
  </si>
  <si>
    <t>Pontos:
Sim / Concluído (2)
Talvez / Em andamento (1)
Não / Não considerado (0)</t>
  </si>
  <si>
    <t>O C.O. está ciente dos relatórios diários locais e globais, fornecidos pela OMS ou pelas autoridades locais de saúde pública?</t>
  </si>
  <si>
    <t>O CO e a equipe responsável compreendem os riscos e os meios de transmissão do COVID-19, as providencias que os participantes do evento podem adotar para limitar a propagação, as melhores práticas conhecidas (uso de mascara, higiene das mãos, distanciamento social, etc.) e com relação as restrições de viagem adotadas por diferentes estados que podem afetar o Evento?</t>
  </si>
  <si>
    <t xml:space="preserve">O CO adquiriu os seguintes suprimentos para ajudar a reduzir o risco de transmissão do COVID-19?	</t>
  </si>
  <si>
    <t>Equipamento de proteção individual (por exemplo, máscaras, luvas, aventais) para o pessoal médico no local.</t>
  </si>
  <si>
    <t>Se uma pessoa se sente mal/mostra sintomas de uma infecção respiratória aguda durante o Evento:</t>
  </si>
  <si>
    <t>Existe um protocolo no qual o CO deve entrar em contato no municipio sede do evento para relatar casos suspeitos e solicitar testes e investigações epidemiológicas?</t>
  </si>
  <si>
    <t>Os serviços de primeiros socorros ou outros serviços médicos no local estão equipados para atender pacientes com sintomas respiratórios?</t>
  </si>
  <si>
    <t>O C.O. e a equipe responsável foram informados sobre as orientações mais recentes disponíveis sobre o surto de COVID-19 (recursos oficiais da Web disponíveis na OMS, CDC, ECDC, ONU, autoridades locais de saúde pública)?
E o C.O. e a equipe envolvida estão comprometidos em seguir as orientações disponíveis?</t>
  </si>
  <si>
    <t>Foi desenvolvido um cronograma de limpeza para garantir que o local seja limpo e higienizado?
Devem ser feitas regularmente a limpeza das superfícies (mesa, chão, cadeiras, etc) e de qualquer equipamento com desinfetante (antes, entre as provas, ou durante caso sejam longas e após o evento).</t>
  </si>
  <si>
    <t>Existem medidas de controle estabelecidas, incluindo verificações de temperatura para todos os que ingressarem no local e em rotas de fluxo definidas e instalações médicas no local (pontos de primeiros socorros)?
(Por favor, especifique nos Comentários o que essas medidas de controle incluem)</t>
  </si>
  <si>
    <t>O municipio anfitrião está conduzindo testes de diagnóstico laboratorial COVID-19?
(Se sim, especifique nos comentários o tipo de teste de diagnóstico COVID-19 usado)</t>
  </si>
  <si>
    <t>Se o evento durar 14 dias ou mais, o plano de resposta médica do evento inclui recursos e protocolos para gerenciar todas as intervenções de saúde pública que seriam necessárias e apoiar as autoridades locais de saúde pública se os participantes estiverem infectados e tiverem que ficar isolados?
(Se o evento durar menos de 14 dias, marque 0)</t>
  </si>
  <si>
    <t>Se o evento durar menos de 14 dias, o plano de resposta médica inclui protocolos para o CO notificar todos os participantes sobre uma possível exposição ao COVID-19 ou se CO tiver o conhecimento de algum caso suspeito ou confirmado que compareceu ao evento?
(Se o evento durar 14 dias ou mais, marque 0)</t>
  </si>
  <si>
    <r>
      <t>Estabelecer um sistema de comunicação</t>
    </r>
    <r>
      <rPr>
        <sz val="11"/>
        <color indexed="11"/>
        <rFont val="IBM Plex Sans"/>
        <family val="2"/>
      </rPr>
      <t xml:space="preserve">, </t>
    </r>
    <r>
      <rPr>
        <sz val="11"/>
        <color theme="1"/>
        <rFont val="IBM Plex Sans"/>
        <family val="2"/>
      </rPr>
      <t>colaboração e coordenação entre os setores de saúde e segurança é considerado crucial?</t>
    </r>
  </si>
  <si>
    <t>Existe uma pessoa designada para liderar as atividades de mídia e encarregada de gerenciar todas as comunicações externas com funcionários do governo municipal e estadual e, o público em geral e a mídia?
(Se sim, por favor, identifique o porta-voz nos comentários)</t>
  </si>
  <si>
    <t>Há monitoramento de mídias e mídias sociais estabelecidas para que sejam capazes de combatêr imediatamente noticias falsas ou rumores?
(Por favor, explique nos comentários quais protocolos existem para combate a noticias falsas)</t>
  </si>
  <si>
    <r>
      <t>Foi criada coordenação com os principais canais oficiais de mídia e sites de mídia social, como Twitter, Facebook e Instagram, para que as mensagens possam ser coordenadas e auxiliadas pelas plataformas para fornecer mensagens direcionadas do. C.O. (incluindo mensagens para combater notícias falsas,</t>
    </r>
    <r>
      <rPr>
        <strike/>
        <sz val="11"/>
        <rFont val="IBM Plex Sans"/>
        <family val="2"/>
      </rPr>
      <t xml:space="preserve"> </t>
    </r>
    <r>
      <rPr>
        <sz val="11"/>
        <rFont val="IBM Plex Sans"/>
        <family val="2"/>
      </rPr>
      <t xml:space="preserve"> rumores e mensagens proativas sobre o status do evento esportivo, incluindo eventuais mudanças)?</t>
    </r>
  </si>
  <si>
    <t>Os protocolos de saúde pública sobre os aspectos clínicos do COVID-19, medidas preventivas, especialmente uso de mascara, práticas de higiene das mãos e distanciamento social, foram compartilhados com todo o pessoal envolvido no evento, atletas, público e pessoal de apoio?</t>
  </si>
  <si>
    <t>Os cartazes de propaganda incluem  informações sobre o significado das seguintes medidas: quarentena, auto-isolamento e auto-monitoramento?</t>
  </si>
  <si>
    <t xml:space="preserve">Super lotacao  </t>
  </si>
  <si>
    <t>Estes protocolos incluem voluntários?</t>
  </si>
  <si>
    <t>Existem protocolos de surtos em vigor no caso de uma emergência de saúde pública durante o Evento (ou seja, casos suspeitos e confirmados de COVID-19?</t>
  </si>
  <si>
    <t xml:space="preserve">
Planos de preparação e resposta a emergências em eventos</t>
  </si>
  <si>
    <t>Pontuação total de mitigação (aba "Lista de verificação de mitigação")</t>
  </si>
  <si>
    <t>Pouco preparado para mitigar os impactos do COVID-19 (51-75)</t>
  </si>
  <si>
    <t>Pouco despreparado para mitigar os impactos do COVID-19 (26-50)</t>
  </si>
  <si>
    <t>MATRIZ PARA DETERMINAÇÃO DE CORES DO RISCO GERAL</t>
  </si>
  <si>
    <r>
      <t>Desinfetante para as mãos, álcool em gel , toalhas descartáveis, saboneteiras sem contato e lixos apropriados</t>
    </r>
    <r>
      <rPr>
        <sz val="11"/>
        <color rgb="FFFF0000"/>
        <rFont val="IBM Plex Sans"/>
        <family val="2"/>
      </rPr>
      <t xml:space="preserve"> </t>
    </r>
    <r>
      <rPr>
        <sz val="11"/>
        <rFont val="IBM Plex Sans"/>
        <family val="2"/>
      </rPr>
      <t>para descarte seguro de materiais higiênicos (por exemplo, lenços,  toalhas descartaveis e produtos sanitários) em banheiros e vestiários</t>
    </r>
  </si>
  <si>
    <t>Os Atletas, público, oficiais, colaboradores, etc, que façam parte do grupo de risco COVID-19 foram devidamente informados para avaliar se devem ou nao comparecer ao evento?</t>
  </si>
  <si>
    <t>Despreparados para atenuar os impactos do COVID-19 (0-25)</t>
  </si>
  <si>
    <t>MUITO BAIXO</t>
  </si>
  <si>
    <t>BAIXO</t>
  </si>
  <si>
    <t>MODERADO</t>
  </si>
  <si>
    <t>ALTO</t>
  </si>
  <si>
    <t>MUITO ALTO</t>
  </si>
  <si>
    <r>
      <t xml:space="preserve">O risco geral de transmissão e maior disseminação do COVID-19 em relação ao Evento é considerado baixo. </t>
    </r>
    <r>
      <rPr>
        <sz val="12"/>
        <rFont val="IBM Plex Sans"/>
        <family val="2"/>
      </rPr>
      <t>RECOMENDA</t>
    </r>
    <r>
      <rPr>
        <sz val="11"/>
        <rFont val="IBM Plex Sans"/>
        <family val="2"/>
      </rPr>
      <t>-se verificar se as medidas de mitigação podem ser fortalecidas.</t>
    </r>
  </si>
  <si>
    <r>
      <t xml:space="preserve">O risco geral de transmissão e maior disseminação do COVID-19 em relação ao Evento é considerado moderado. </t>
    </r>
    <r>
      <rPr>
        <sz val="12"/>
        <rFont val="IBM Plex Sans"/>
        <family val="2"/>
      </rPr>
      <t>RECOMENDA</t>
    </r>
    <r>
      <rPr>
        <sz val="11"/>
        <rFont val="IBM Plex Sans"/>
        <family val="2"/>
      </rPr>
      <t>-se  esforços significativos para melhorar as medidas de mitigação ou reduzir o risco de transmissão (diminuir a pontuação da avaliação de risco).</t>
    </r>
  </si>
  <si>
    <r>
      <t xml:space="preserve">O risco geral de transmissão e maior disseminação do COVID-19 em relação ao evento é considerado alto. </t>
    </r>
    <r>
      <rPr>
        <sz val="12"/>
        <rFont val="IBM Plex Sans"/>
        <family val="2"/>
      </rPr>
      <t>RECOMENDA</t>
    </r>
    <r>
      <rPr>
        <sz val="11"/>
        <rFont val="IBM Plex Sans"/>
        <family val="2"/>
      </rPr>
      <t>-se  esforços significativos para melhorar as medidas de mitigação e reduzir o risco de transmissão  (diminuir a pontuação da avaliação de risco).</t>
    </r>
  </si>
  <si>
    <t>O evento incluirá participantes  (atletas e espectadores) de estados que documentaram a transmissão local ativa do COVID-19 (difusão comunitária)?
Nota: se o evento não envolver público, esclareça nos comentários das perguntas relativas aos espectadores na aba "Check list de mitigação para COVID-19".</t>
  </si>
  <si>
    <t>Pontuação total de risco para o COVID-19
(aba "Avaliação de Risco")</t>
  </si>
  <si>
    <t>Responsável no Evento pelas Respostas e Plano de Ação para Risco da COVID-19</t>
  </si>
  <si>
    <t>Nome Federação:</t>
  </si>
  <si>
    <t>Nome do Evento:</t>
  </si>
  <si>
    <t>Preenchido em:</t>
  </si>
  <si>
    <t>Data Preenchimento</t>
  </si>
  <si>
    <t>Responsável Preenchimento:</t>
  </si>
  <si>
    <t xml:space="preserve"> Matriz de Mitigação de Risco</t>
  </si>
  <si>
    <t>Assinatura Responsável:</t>
  </si>
  <si>
    <t>Data Preenchimento:</t>
  </si>
  <si>
    <t>Diretrizes e orientações para o uso deste questionário de avaliação de risco da OMS no contexto do COVID-19 - versão CBH.</t>
  </si>
  <si>
    <t>Pontuação Geral de Risco do Evento</t>
  </si>
  <si>
    <t>O assento marcado fornecido permite um distanciamento físico entre os espectadores (mínimo de 1,5 metros)?</t>
  </si>
  <si>
    <t>ESCREVA O NOME DA FEDERAÇÃO</t>
  </si>
  <si>
    <t>ESCREVA O NOME DO EVENTO E DATA DA REALIZAÇÃO</t>
  </si>
  <si>
    <t>DATA DO PREENHIMENTO</t>
  </si>
  <si>
    <t>NOME DO RESPONSÁVEL</t>
  </si>
  <si>
    <t>Declaro ainda ser o responsável pelo gerenciamento e fiscalização das informações prestadas e a adoção de medidas necessárias, no âmbito da segurança de todos que estejam de alguma forma envolvidos com o Evento. Me comprometo a fazê-lo livre de qualquer interesse privado e no interesse único e exclusivo de prestar testemunho das afirmações feitas pela organização do evento, e por fim, entendo a minha responsabilidade civil e criminal na hipótese de haver prestado uma declaração falsa ou inexata.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</si>
</sst>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Calibri"/>
      <family val="2"/>
      <charset val="204"/>
      <scheme val="minor"/>
    </font>
    <font>
      <sz val="8"/>
      <name val="Verdana"/>
      <family val="2"/>
    </font>
    <font>
      <sz val="11"/>
      <color theme="1"/>
      <name val="IBM Plex Sans"/>
      <family val="2"/>
    </font>
    <font>
      <b/>
      <sz val="18"/>
      <color theme="1"/>
      <name val="IBM Plex Sans"/>
      <family val="2"/>
    </font>
    <font>
      <i/>
      <sz val="11"/>
      <color theme="1"/>
      <name val="IBM Plex Sans"/>
      <family val="2"/>
    </font>
    <font>
      <b/>
      <sz val="16"/>
      <color theme="1"/>
      <name val="IBM Plex Sans"/>
      <family val="2"/>
    </font>
    <font>
      <b/>
      <sz val="16"/>
      <color indexed="8"/>
      <name val="IBM Plex Sans"/>
      <family val="2"/>
    </font>
    <font>
      <sz val="11"/>
      <color rgb="FF000000"/>
      <name val="IBM Plex Sans"/>
      <family val="2"/>
    </font>
    <font>
      <b/>
      <sz val="18"/>
      <color rgb="FF000000"/>
      <name val="IBM Plex Sans"/>
      <family val="2"/>
    </font>
    <font>
      <b/>
      <sz val="11"/>
      <color rgb="FF000000"/>
      <name val="IBM Plex Sans"/>
      <family val="2"/>
    </font>
    <font>
      <b/>
      <sz val="14"/>
      <color rgb="FF000000"/>
      <name val="IBM Plex Sans"/>
      <family val="2"/>
    </font>
    <font>
      <b/>
      <sz val="36"/>
      <color theme="1"/>
      <name val="IBM Plex Sans"/>
      <family val="2"/>
    </font>
    <font>
      <i/>
      <sz val="12"/>
      <color theme="1"/>
      <name val="IBM Plex Sans"/>
      <family val="2"/>
    </font>
    <font>
      <b/>
      <sz val="12"/>
      <color theme="1"/>
      <name val="IBM Plex Sans"/>
      <family val="2"/>
    </font>
    <font>
      <b/>
      <sz val="11"/>
      <color theme="1"/>
      <name val="IBM Plex Sans"/>
      <family val="2"/>
    </font>
    <font>
      <sz val="10"/>
      <color theme="1"/>
      <name val="IBM Plex Sans"/>
      <family val="2"/>
    </font>
    <font>
      <sz val="11"/>
      <color indexed="11"/>
      <name val="IBM Plex Sans"/>
      <family val="2"/>
    </font>
    <font>
      <b/>
      <sz val="10"/>
      <color theme="1"/>
      <name val="IBM Plex Sans"/>
      <family val="2"/>
    </font>
    <font>
      <b/>
      <sz val="11"/>
      <name val="IBM Plex Sans"/>
      <family val="2"/>
    </font>
    <font>
      <sz val="11"/>
      <name val="IBM Plex Sans"/>
      <family val="2"/>
    </font>
    <font>
      <b/>
      <sz val="20"/>
      <color theme="1"/>
      <name val="IBM Plex Sans"/>
      <family val="2"/>
    </font>
    <font>
      <sz val="16"/>
      <color theme="1"/>
      <name val="IBM Plex Sans"/>
      <family val="2"/>
    </font>
    <font>
      <b/>
      <sz val="14"/>
      <color theme="2"/>
      <name val="IBM Plex Sans"/>
      <family val="2"/>
    </font>
    <font>
      <b/>
      <sz val="20"/>
      <color theme="2"/>
      <name val="IBM Plex Sans"/>
      <family val="2"/>
    </font>
    <font>
      <sz val="14"/>
      <color theme="2"/>
      <name val="IBM Plex Sans"/>
      <family val="2"/>
    </font>
    <font>
      <i/>
      <sz val="14"/>
      <color theme="2"/>
      <name val="IBM Plex Sans"/>
      <family val="2"/>
    </font>
    <font>
      <strike/>
      <sz val="14"/>
      <color theme="2"/>
      <name val="IBM Plex Sans"/>
      <family val="2"/>
    </font>
    <font>
      <sz val="14"/>
      <color theme="1"/>
      <name val="IBM Plex Sans"/>
      <family val="2"/>
    </font>
    <font>
      <b/>
      <sz val="14"/>
      <color theme="1"/>
      <name val="IBM Plex Sans"/>
      <family val="2"/>
    </font>
    <font>
      <b/>
      <sz val="14"/>
      <color indexed="10"/>
      <name val="IBM Plex Sans"/>
      <family val="2"/>
    </font>
    <font>
      <b/>
      <sz val="14"/>
      <name val="IBM Plex Sans"/>
      <family val="2"/>
    </font>
    <font>
      <sz val="14"/>
      <color theme="6"/>
      <name val="IBM Plex Sans"/>
      <family val="2"/>
    </font>
    <font>
      <b/>
      <sz val="16"/>
      <color theme="6"/>
      <name val="IBM Plex Sans"/>
      <family val="2"/>
    </font>
    <font>
      <b/>
      <sz val="20"/>
      <color theme="6"/>
      <name val="IBM Plex Sans"/>
      <family val="2"/>
    </font>
    <font>
      <b/>
      <sz val="28"/>
      <color theme="2"/>
      <name val="IBM Plex Sans"/>
      <family val="2"/>
    </font>
    <font>
      <sz val="28"/>
      <color theme="2"/>
      <name val="IBM Plex Sans"/>
      <family val="2"/>
    </font>
    <font>
      <sz val="11"/>
      <color rgb="FFFF0000"/>
      <name val="IBM Plex Sans"/>
      <family val="2"/>
    </font>
    <font>
      <sz val="10"/>
      <color theme="6"/>
      <name val="IBM Plex Sans"/>
      <family val="2"/>
    </font>
    <font>
      <b/>
      <sz val="10"/>
      <color theme="6"/>
      <name val="IBM Plex Sans"/>
      <family val="2"/>
    </font>
    <font>
      <strike/>
      <sz val="11"/>
      <name val="IBM Plex Sans"/>
      <family val="2"/>
    </font>
    <font>
      <b/>
      <sz val="10.3"/>
      <color theme="1"/>
      <name val="IBM Plex Sans"/>
      <family val="2"/>
    </font>
    <font>
      <b/>
      <sz val="12"/>
      <color theme="6"/>
      <name val="IBM Plex Sans"/>
      <family val="2"/>
    </font>
    <font>
      <sz val="12"/>
      <color theme="1"/>
      <name val="IBM Plex Sans"/>
      <family val="2"/>
    </font>
    <font>
      <b/>
      <sz val="18"/>
      <name val="IBM Plex Sans"/>
      <family val="2"/>
    </font>
    <font>
      <sz val="12"/>
      <name val="IBM Plex Sans"/>
      <family val="2"/>
    </font>
    <font>
      <b/>
      <i/>
      <sz val="11"/>
      <color theme="2"/>
      <name val="IBM Plex Sans"/>
      <family val="2"/>
    </font>
    <font>
      <b/>
      <i/>
      <sz val="12"/>
      <color theme="6"/>
      <name val="IBM Plex Sans"/>
      <family val="2"/>
    </font>
    <font>
      <b/>
      <i/>
      <sz val="11"/>
      <color rgb="FFFF0000"/>
      <name val="IBM Plex Sans"/>
      <family val="2"/>
    </font>
    <font>
      <i/>
      <sz val="12"/>
      <color rgb="FFFF0000"/>
      <name val="IBM Plex Sans"/>
      <family val="2"/>
    </font>
    <font>
      <sz val="10"/>
      <color theme="4"/>
      <name val="IBM Plex Sans"/>
      <family val="2"/>
    </font>
    <font>
      <b/>
      <i/>
      <sz val="11"/>
      <color theme="1"/>
      <name val="IBM Plex Sans"/>
      <family val="2"/>
    </font>
    <font>
      <b/>
      <sz val="22"/>
      <color theme="1"/>
      <name val="IBM Plex Sans"/>
      <family val="2"/>
    </font>
    <font>
      <b/>
      <i/>
      <sz val="14"/>
      <color rgb="FFFF0000"/>
      <name val="IBM Plex Sans"/>
      <family val="2"/>
    </font>
    <font>
      <b/>
      <i/>
      <sz val="16"/>
      <color rgb="FFFF0000"/>
      <name val="IBM Plex Sans"/>
      <family val="2"/>
    </font>
    <font>
      <sz val="12"/>
      <color rgb="FF000000"/>
      <name val="IBM Plex Sans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8000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2"/>
        <bgColor rgb="FF000000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6"/>
      </right>
      <top style="medium">
        <color indexed="64"/>
      </top>
      <bottom style="medium">
        <color indexed="64"/>
      </bottom>
      <diagonal/>
    </border>
    <border>
      <left style="medium">
        <color theme="6"/>
      </left>
      <right style="medium">
        <color theme="6"/>
      </right>
      <top style="medium">
        <color indexed="64"/>
      </top>
      <bottom style="medium">
        <color indexed="64"/>
      </bottom>
      <diagonal/>
    </border>
    <border>
      <left style="medium">
        <color theme="6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theme="6"/>
      </right>
      <top/>
      <bottom/>
      <diagonal/>
    </border>
    <border>
      <left style="medium">
        <color theme="6"/>
      </left>
      <right style="medium">
        <color theme="6"/>
      </right>
      <top/>
      <bottom/>
      <diagonal/>
    </border>
    <border>
      <left style="medium">
        <color theme="6"/>
      </left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 indent="1"/>
    </xf>
    <xf numFmtId="0" fontId="26" fillId="0" borderId="0" xfId="0" applyFont="1" applyAlignment="1">
      <alignment horizontal="left" vertical="center" wrapText="1" indent="1"/>
    </xf>
    <xf numFmtId="0" fontId="22" fillId="0" borderId="0" xfId="0" applyFont="1" applyAlignment="1">
      <alignment horizontal="center" vertical="top" wrapText="1"/>
    </xf>
    <xf numFmtId="0" fontId="27" fillId="2" borderId="0" xfId="0" applyFont="1" applyFill="1" applyAlignment="1">
      <alignment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27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33" fillId="2" borderId="0" xfId="0" applyFont="1" applyFill="1" applyAlignment="1">
      <alignment horizontal="center" vertical="center"/>
    </xf>
    <xf numFmtId="0" fontId="31" fillId="2" borderId="0" xfId="0" applyFont="1" applyFill="1" applyBorder="1" applyAlignment="1">
      <alignment vertical="center"/>
    </xf>
    <xf numFmtId="0" fontId="33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 indent="1"/>
    </xf>
    <xf numFmtId="0" fontId="30" fillId="0" borderId="1" xfId="0" applyFont="1" applyFill="1" applyBorder="1" applyAlignment="1">
      <alignment horizontal="left" vertical="center" wrapText="1" indent="1"/>
    </xf>
    <xf numFmtId="0" fontId="32" fillId="2" borderId="41" xfId="0" applyFont="1" applyFill="1" applyBorder="1" applyAlignment="1">
      <alignment horizontal="center" vertical="center" wrapText="1"/>
    </xf>
    <xf numFmtId="0" fontId="32" fillId="2" borderId="42" xfId="0" applyFont="1" applyFill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28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0" fontId="37" fillId="2" borderId="0" xfId="0" applyFont="1" applyFill="1" applyBorder="1" applyAlignment="1">
      <alignment vertical="center" wrapText="1"/>
    </xf>
    <xf numFmtId="0" fontId="19" fillId="0" borderId="34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40" fillId="0" borderId="13" xfId="0" applyFont="1" applyFill="1" applyBorder="1" applyAlignment="1">
      <alignment vertical="center"/>
    </xf>
    <xf numFmtId="0" fontId="41" fillId="0" borderId="0" xfId="0" applyFont="1" applyBorder="1" applyAlignment="1">
      <alignment horizontal="center" vertical="center" wrapText="1"/>
    </xf>
    <xf numFmtId="0" fontId="27" fillId="2" borderId="0" xfId="0" applyFont="1" applyFill="1" applyBorder="1" applyAlignment="1">
      <alignment vertical="center" wrapText="1"/>
    </xf>
    <xf numFmtId="0" fontId="38" fillId="2" borderId="45" xfId="0" applyFont="1" applyFill="1" applyBorder="1" applyAlignment="1">
      <alignment horizontal="center" vertical="center" wrapText="1"/>
    </xf>
    <xf numFmtId="0" fontId="38" fillId="2" borderId="46" xfId="0" applyFont="1" applyFill="1" applyBorder="1" applyAlignment="1">
      <alignment horizontal="center" vertical="center" wrapText="1"/>
    </xf>
    <xf numFmtId="0" fontId="38" fillId="2" borderId="4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2" fillId="2" borderId="6" xfId="0" applyFont="1" applyFill="1" applyBorder="1" applyAlignment="1">
      <alignment horizontal="center" wrapText="1"/>
    </xf>
    <xf numFmtId="1" fontId="32" fillId="9" borderId="1" xfId="0" applyNumberFormat="1" applyFont="1" applyFill="1" applyBorder="1" applyAlignment="1">
      <alignment horizontal="center" vertical="center" wrapText="1"/>
    </xf>
    <xf numFmtId="0" fontId="32" fillId="9" borderId="6" xfId="0" applyFont="1" applyFill="1" applyBorder="1" applyAlignment="1">
      <alignment horizontal="center" wrapText="1"/>
    </xf>
    <xf numFmtId="0" fontId="32" fillId="1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42" fillId="0" borderId="36" xfId="0" applyFont="1" applyFill="1" applyBorder="1" applyAlignment="1" applyProtection="1">
      <alignment horizontal="center" vertical="center" wrapText="1"/>
      <protection locked="0"/>
    </xf>
    <xf numFmtId="0" fontId="42" fillId="0" borderId="20" xfId="0" applyFont="1" applyFill="1" applyBorder="1" applyAlignment="1" applyProtection="1">
      <alignment horizontal="center" vertical="center" wrapText="1"/>
      <protection locked="0"/>
    </xf>
    <xf numFmtId="0" fontId="42" fillId="0" borderId="37" xfId="0" applyFont="1" applyFill="1" applyBorder="1" applyAlignment="1" applyProtection="1">
      <alignment horizontal="center" vertical="center" wrapText="1"/>
      <protection locked="0"/>
    </xf>
    <xf numFmtId="0" fontId="42" fillId="0" borderId="28" xfId="0" applyFont="1" applyFill="1" applyBorder="1" applyAlignment="1" applyProtection="1">
      <alignment horizontal="center" vertical="center" wrapText="1"/>
      <protection locked="0"/>
    </xf>
    <xf numFmtId="0" fontId="4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42" fillId="0" borderId="38" xfId="0" applyFont="1" applyFill="1" applyBorder="1" applyAlignment="1" applyProtection="1">
      <alignment horizontal="center" vertical="center" wrapText="1"/>
      <protection locked="0"/>
    </xf>
    <xf numFmtId="0" fontId="42" fillId="0" borderId="30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vertical="center"/>
    </xf>
    <xf numFmtId="0" fontId="19" fillId="4" borderId="10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9" fillId="8" borderId="10" xfId="0" applyFont="1" applyFill="1" applyBorder="1" applyAlignment="1">
      <alignment horizontal="center" vertical="center" wrapText="1"/>
    </xf>
    <xf numFmtId="0" fontId="15" fillId="0" borderId="27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17" fillId="0" borderId="27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left" vertical="center" wrapText="1"/>
      <protection locked="0"/>
    </xf>
    <xf numFmtId="0" fontId="15" fillId="0" borderId="23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17" fillId="0" borderId="26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17" fillId="0" borderId="24" xfId="0" applyFont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 applyProtection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46" fillId="2" borderId="48" xfId="0" applyFont="1" applyFill="1" applyBorder="1" applyAlignment="1">
      <alignment horizontal="center" vertical="center" wrapText="1"/>
    </xf>
    <xf numFmtId="0" fontId="47" fillId="0" borderId="50" xfId="0" applyFont="1" applyFill="1" applyBorder="1" applyAlignment="1" applyProtection="1">
      <alignment horizontal="center" vertical="center" wrapText="1"/>
      <protection locked="0"/>
    </xf>
    <xf numFmtId="0" fontId="45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14" fontId="47" fillId="0" borderId="49" xfId="0" applyNumberFormat="1" applyFont="1" applyFill="1" applyBorder="1" applyAlignment="1" applyProtection="1">
      <alignment horizontal="center" vertical="center" wrapText="1"/>
      <protection locked="0"/>
    </xf>
    <xf numFmtId="14" fontId="45" fillId="0" borderId="0" xfId="0" applyNumberFormat="1" applyFont="1" applyAlignment="1">
      <alignment horizontal="left" vertical="center" wrapText="1"/>
    </xf>
    <xf numFmtId="14" fontId="14" fillId="0" borderId="0" xfId="0" applyNumberFormat="1" applyFont="1" applyAlignment="1">
      <alignment horizontal="left"/>
    </xf>
    <xf numFmtId="0" fontId="49" fillId="0" borderId="0" xfId="0" applyFont="1" applyFill="1" applyBorder="1" applyAlignment="1">
      <alignment vertical="center" wrapText="1"/>
    </xf>
    <xf numFmtId="0" fontId="52" fillId="0" borderId="0" xfId="0" applyFont="1" applyBorder="1" applyAlignment="1" applyProtection="1">
      <alignment horizontal="center" vertical="center" wrapText="1"/>
      <protection locked="0"/>
    </xf>
    <xf numFmtId="0" fontId="53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4" fillId="0" borderId="52" xfId="0" applyFont="1" applyBorder="1" applyAlignment="1">
      <alignment horizontal="left" vertical="center" wrapText="1"/>
    </xf>
    <xf numFmtId="0" fontId="13" fillId="0" borderId="53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1" fontId="3" fillId="3" borderId="24" xfId="0" applyNumberFormat="1" applyFont="1" applyFill="1" applyBorder="1" applyAlignment="1">
      <alignment horizontal="center" vertical="center" wrapText="1"/>
    </xf>
    <xf numFmtId="1" fontId="3" fillId="3" borderId="25" xfId="0" applyNumberFormat="1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 indent="1"/>
    </xf>
    <xf numFmtId="0" fontId="14" fillId="0" borderId="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48" fillId="0" borderId="0" xfId="0" applyFont="1" applyAlignment="1">
      <alignment horizontal="left" vertical="center" wrapText="1" indent="2"/>
    </xf>
    <xf numFmtId="0" fontId="48" fillId="0" borderId="0" xfId="0" applyFont="1" applyAlignment="1">
      <alignment horizontal="left" vertical="center" wrapText="1" indent="3"/>
    </xf>
    <xf numFmtId="0" fontId="12" fillId="0" borderId="0" xfId="0" applyFont="1" applyAlignment="1">
      <alignment horizontal="left" vertical="top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 indent="1"/>
    </xf>
    <xf numFmtId="0" fontId="50" fillId="0" borderId="3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</cellXfs>
  <cellStyles count="1">
    <cellStyle name="Normal" xfId="0" builtinId="0"/>
  </cellStyles>
  <dxfs count="12"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  <color theme="6"/>
      </font>
      <fill>
        <patternFill>
          <bgColor rgb="FFA8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C000"/>
        </patternFill>
      </fill>
    </dxf>
    <dxf>
      <font>
        <b/>
        <i val="0"/>
        <strike val="0"/>
        <color auto="1"/>
      </font>
      <fill>
        <patternFill>
          <bgColor rgb="FFFFFF00"/>
        </patternFill>
      </fill>
    </dxf>
    <dxf>
      <font>
        <b/>
        <i val="0"/>
        <strike val="0"/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6"/>
      </font>
      <fill>
        <patternFill>
          <bgColor rgb="FFFF0000"/>
        </patternFill>
      </fill>
    </dxf>
    <dxf>
      <font>
        <color theme="6"/>
      </font>
      <fill>
        <patternFill>
          <bgColor rgb="FFA80000"/>
        </patternFill>
      </fill>
    </dxf>
  </dxfs>
  <tableStyles count="0" defaultTableStyle="TableStyleMedium9"/>
  <colors>
    <mruColors>
      <color rgb="FFA80000"/>
      <color rgb="FFBF2600"/>
      <color rgb="FFFFFF00"/>
      <color rgb="FFFF0000"/>
      <color rgb="FFFFC000"/>
      <color rgb="FF00B050"/>
      <color rgb="FFFF90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CBH">
      <a:dk1>
        <a:srgbClr val="003634"/>
      </a:dk1>
      <a:lt1>
        <a:srgbClr val="1D5632"/>
      </a:lt1>
      <a:dk2>
        <a:srgbClr val="F9BE00"/>
      </a:dk2>
      <a:lt2>
        <a:srgbClr val="002E6D"/>
      </a:lt2>
      <a:accent1>
        <a:srgbClr val="FF3300"/>
      </a:accent1>
      <a:accent2>
        <a:srgbClr val="FFCC99"/>
      </a:accent2>
      <a:accent3>
        <a:srgbClr val="FFFFFF"/>
      </a:accent3>
      <a:accent4>
        <a:srgbClr val="00B050"/>
      </a:accent4>
      <a:accent5>
        <a:srgbClr val="000000"/>
      </a:accent5>
      <a:accent6>
        <a:srgbClr val="0070C0"/>
      </a:accent6>
      <a:hlink>
        <a:srgbClr val="7030A0"/>
      </a:hlink>
      <a:folHlink>
        <a:srgbClr val="FFFF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6"/>
  <sheetViews>
    <sheetView showGridLines="0" showRowColHeaders="0" tabSelected="1" zoomScaleNormal="100" workbookViewId="0">
      <selection activeCell="B2" sqref="B2"/>
    </sheetView>
  </sheetViews>
  <sheetFormatPr defaultColWidth="0" defaultRowHeight="15.5" zeroHeight="1" x14ac:dyDescent="0.4"/>
  <cols>
    <col min="1" max="1" width="6.7265625" style="2" customWidth="1"/>
    <col min="2" max="2" width="154" style="2" customWidth="1"/>
    <col min="3" max="3" width="6.7265625" style="2" customWidth="1"/>
    <col min="4" max="16384" width="11.453125" style="2" hidden="1"/>
  </cols>
  <sheetData>
    <row r="1" spans="1:3" ht="23.5" customHeight="1" x14ac:dyDescent="0.4">
      <c r="A1" s="1"/>
      <c r="B1" s="1"/>
      <c r="C1" s="1"/>
    </row>
    <row r="2" spans="1:3" ht="54" x14ac:dyDescent="0.4">
      <c r="A2" s="1"/>
      <c r="B2" s="28" t="s">
        <v>135</v>
      </c>
      <c r="C2" s="1"/>
    </row>
    <row r="3" spans="1:3" ht="36.5" customHeight="1" x14ac:dyDescent="0.4">
      <c r="A3" s="1"/>
      <c r="B3" s="34" t="s">
        <v>12</v>
      </c>
      <c r="C3" s="1"/>
    </row>
    <row r="4" spans="1:3" s="23" customFormat="1" ht="75" customHeight="1" x14ac:dyDescent="0.35">
      <c r="A4" s="29"/>
      <c r="B4" s="32" t="s">
        <v>70</v>
      </c>
      <c r="C4" s="29"/>
    </row>
    <row r="5" spans="1:3" s="23" customFormat="1" ht="97" customHeight="1" x14ac:dyDescent="0.35">
      <c r="A5" s="29"/>
      <c r="B5" s="32" t="s">
        <v>76</v>
      </c>
      <c r="C5" s="29"/>
    </row>
    <row r="6" spans="1:3" s="23" customFormat="1" ht="83.5" customHeight="1" x14ac:dyDescent="0.35">
      <c r="A6" s="29"/>
      <c r="B6" s="32" t="s">
        <v>78</v>
      </c>
      <c r="C6" s="29"/>
    </row>
    <row r="7" spans="1:3" s="23" customFormat="1" ht="82.5" customHeight="1" x14ac:dyDescent="0.35">
      <c r="A7" s="29"/>
      <c r="B7" s="32" t="s">
        <v>71</v>
      </c>
      <c r="C7" s="29"/>
    </row>
    <row r="8" spans="1:3" s="23" customFormat="1" ht="86" customHeight="1" x14ac:dyDescent="0.35">
      <c r="A8" s="29"/>
      <c r="B8" s="32" t="s">
        <v>72</v>
      </c>
      <c r="C8" s="29"/>
    </row>
    <row r="9" spans="1:3" s="23" customFormat="1" ht="82.5" customHeight="1" x14ac:dyDescent="0.35">
      <c r="A9" s="29"/>
      <c r="B9" s="33" t="s">
        <v>79</v>
      </c>
      <c r="C9" s="29"/>
    </row>
    <row r="10" spans="1:3" s="23" customFormat="1" ht="19.5" x14ac:dyDescent="0.35">
      <c r="A10" s="29"/>
      <c r="B10" s="32" t="s">
        <v>3</v>
      </c>
      <c r="C10" s="29"/>
    </row>
    <row r="11" spans="1:3" s="23" customFormat="1" ht="19.5" x14ac:dyDescent="0.35">
      <c r="A11" s="29"/>
      <c r="B11" s="32" t="s">
        <v>4</v>
      </c>
      <c r="C11" s="29"/>
    </row>
    <row r="12" spans="1:3" s="23" customFormat="1" ht="19.5" x14ac:dyDescent="0.35">
      <c r="A12" s="29"/>
      <c r="B12" s="32" t="s">
        <v>5</v>
      </c>
      <c r="C12" s="29"/>
    </row>
    <row r="13" spans="1:3" s="31" customFormat="1" ht="19.5" x14ac:dyDescent="0.35">
      <c r="A13" s="30"/>
      <c r="B13" s="32" t="s">
        <v>6</v>
      </c>
      <c r="C13" s="30"/>
    </row>
    <row r="14" spans="1:3" s="31" customFormat="1" ht="39" x14ac:dyDescent="0.35">
      <c r="A14" s="30"/>
      <c r="B14" s="32" t="s">
        <v>7</v>
      </c>
      <c r="C14" s="30"/>
    </row>
    <row r="15" spans="1:3" s="31" customFormat="1" ht="114" customHeight="1" x14ac:dyDescent="0.35">
      <c r="A15" s="30"/>
      <c r="B15" s="32" t="s">
        <v>73</v>
      </c>
      <c r="C15" s="30"/>
    </row>
    <row r="16" spans="1:3" s="31" customFormat="1" ht="57.5" customHeight="1" x14ac:dyDescent="0.35">
      <c r="A16" s="30"/>
      <c r="B16" s="32" t="s">
        <v>74</v>
      </c>
      <c r="C16" s="30"/>
    </row>
    <row r="17" spans="1:3" s="31" customFormat="1" ht="50" customHeight="1" x14ac:dyDescent="0.35">
      <c r="A17" s="30"/>
      <c r="B17" s="32" t="s">
        <v>75</v>
      </c>
      <c r="C17" s="30"/>
    </row>
    <row r="18" spans="1:3" s="31" customFormat="1" ht="26" customHeight="1" x14ac:dyDescent="0.35">
      <c r="A18" s="30"/>
      <c r="B18" s="32"/>
      <c r="C18" s="30"/>
    </row>
    <row r="19" spans="1:3" ht="23.5" customHeight="1" x14ac:dyDescent="0.4">
      <c r="A19" s="1"/>
      <c r="B19" s="1"/>
      <c r="C19" s="1"/>
    </row>
    <row r="20" spans="1:3" ht="15" hidden="1" customHeight="1" x14ac:dyDescent="0.4"/>
    <row r="21" spans="1:3" ht="15" hidden="1" customHeight="1" x14ac:dyDescent="0.4"/>
    <row r="22" spans="1:3" ht="15" hidden="1" customHeight="1" x14ac:dyDescent="0.4"/>
    <row r="23" spans="1:3" ht="15" hidden="1" customHeight="1" x14ac:dyDescent="0.4"/>
    <row r="24" spans="1:3" ht="15" hidden="1" customHeight="1" x14ac:dyDescent="0.4"/>
    <row r="25" spans="1:3" ht="15" hidden="1" customHeight="1" x14ac:dyDescent="0.4"/>
    <row r="26" spans="1:3" ht="15" hidden="1" customHeight="1" x14ac:dyDescent="0.4"/>
    <row r="27" spans="1:3" ht="15" hidden="1" customHeight="1" x14ac:dyDescent="0.4"/>
    <row r="28" spans="1:3" ht="15" hidden="1" customHeight="1" x14ac:dyDescent="0.4"/>
    <row r="29" spans="1:3" ht="15" hidden="1" customHeight="1" x14ac:dyDescent="0.4"/>
    <row r="30" spans="1:3" ht="15" hidden="1" customHeight="1" x14ac:dyDescent="0.4"/>
    <row r="31" spans="1:3" ht="15" hidden="1" customHeight="1" x14ac:dyDescent="0.4"/>
    <row r="32" spans="1:3" ht="15" hidden="1" customHeight="1" x14ac:dyDescent="0.4"/>
    <row r="33" ht="15" hidden="1" customHeight="1" x14ac:dyDescent="0.4"/>
    <row r="34" ht="15" hidden="1" customHeight="1" x14ac:dyDescent="0.4"/>
    <row r="35" ht="15" hidden="1" customHeight="1" x14ac:dyDescent="0.4"/>
    <row r="36" ht="15" hidden="1" customHeight="1" x14ac:dyDescent="0.4"/>
    <row r="37" ht="15" hidden="1" customHeight="1" x14ac:dyDescent="0.4"/>
    <row r="38" ht="15" hidden="1" customHeight="1" x14ac:dyDescent="0.4"/>
    <row r="39" ht="15" hidden="1" customHeight="1" x14ac:dyDescent="0.4"/>
    <row r="40" ht="15" hidden="1" customHeight="1" x14ac:dyDescent="0.4"/>
    <row r="41" ht="15" hidden="1" customHeight="1" x14ac:dyDescent="0.4"/>
    <row r="42" ht="15" hidden="1" customHeight="1" x14ac:dyDescent="0.4"/>
    <row r="43" ht="15" hidden="1" customHeight="1" x14ac:dyDescent="0.4"/>
    <row r="44" ht="15" hidden="1" customHeight="1" x14ac:dyDescent="0.4"/>
    <row r="45" ht="15" hidden="1" customHeight="1" x14ac:dyDescent="0.4"/>
    <row r="46" ht="15" hidden="1" customHeight="1" x14ac:dyDescent="0.4"/>
    <row r="47" hidden="1" x14ac:dyDescent="0.4"/>
    <row r="48" hidden="1" x14ac:dyDescent="0.4"/>
    <row r="49" hidden="1" x14ac:dyDescent="0.4"/>
    <row r="50" hidden="1" x14ac:dyDescent="0.4"/>
    <row r="51" hidden="1" x14ac:dyDescent="0.4"/>
    <row r="52" hidden="1" x14ac:dyDescent="0.4"/>
    <row r="53" hidden="1" x14ac:dyDescent="0.4"/>
    <row r="54" hidden="1" x14ac:dyDescent="0.4"/>
    <row r="55" hidden="1" x14ac:dyDescent="0.4"/>
    <row r="56" hidden="1" x14ac:dyDescent="0.4"/>
    <row r="57" hidden="1" x14ac:dyDescent="0.4"/>
    <row r="58" hidden="1" x14ac:dyDescent="0.4"/>
    <row r="59" hidden="1" x14ac:dyDescent="0.4"/>
    <row r="60" hidden="1" x14ac:dyDescent="0.4"/>
    <row r="61" hidden="1" x14ac:dyDescent="0.4"/>
    <row r="62" hidden="1" x14ac:dyDescent="0.4"/>
    <row r="63" hidden="1" x14ac:dyDescent="0.4"/>
    <row r="64" hidden="1" x14ac:dyDescent="0.4"/>
    <row r="65" hidden="1" x14ac:dyDescent="0.4"/>
    <row r="66" ht="301" hidden="1" customHeight="1" x14ac:dyDescent="0.4"/>
  </sheetData>
  <sheetProtection algorithmName="SHA-512" hashValue="qkgvobFz5XemDjU7cqkbyNovPKCFU200aamTXQsKVQYkBQ7LCKEsFXdxq+fffpCRudSNv+ljw20q6/dJq1ztXw==" saltValue="sci0/VXQDie0jAeU8lhYYQ==" spinCount="100000" sheet="1" selectLockedCells="1"/>
  <phoneticPr fontId="1" type="noConversion"/>
  <pageMargins left="0.70866141732283472" right="0.70866141732283472" top="0.74803149606299213" bottom="0.74803149606299213" header="0.31496062992125984" footer="0.31496062992125984"/>
  <pageSetup paperSize="9" scale="52" orientation="portrait" horizontalDpi="4294967293" verticalDpi="4294967293" r:id="rId1"/>
  <headerFooter>
    <oddFooter>Página &amp;P de &amp;N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5"/>
  <sheetViews>
    <sheetView showGridLines="0" showRowColHeaders="0" zoomScaleNormal="100" zoomScalePageLayoutView="74" workbookViewId="0">
      <selection activeCell="B2" sqref="B2:D2"/>
    </sheetView>
  </sheetViews>
  <sheetFormatPr defaultColWidth="0" defaultRowHeight="15.5" zeroHeight="1" x14ac:dyDescent="0.4"/>
  <cols>
    <col min="1" max="1" width="6.7265625" style="2" customWidth="1"/>
    <col min="2" max="2" width="81.6328125" style="23" customWidth="1"/>
    <col min="3" max="3" width="24.1796875" style="23" customWidth="1"/>
    <col min="4" max="4" width="48.6328125" style="23" customWidth="1"/>
    <col min="5" max="5" width="6.7265625" style="2" customWidth="1"/>
    <col min="6" max="6" width="23.81640625" style="23" hidden="1" customWidth="1"/>
    <col min="7" max="7" width="26.453125" style="23" hidden="1" customWidth="1"/>
    <col min="8" max="8" width="24.1796875" style="23" hidden="1" customWidth="1"/>
    <col min="9" max="9" width="13.1796875" style="23" hidden="1" customWidth="1"/>
    <col min="10" max="12" width="9.1796875" style="23" hidden="1" customWidth="1"/>
    <col min="13" max="13" width="21.453125" style="23" hidden="1" customWidth="1"/>
    <col min="14" max="14" width="18.453125" style="23" hidden="1" customWidth="1"/>
    <col min="15" max="15" width="20.1796875" style="23" hidden="1" customWidth="1"/>
    <col min="16" max="16" width="16.81640625" style="23" hidden="1" customWidth="1"/>
    <col min="17" max="17" width="22.453125" style="23" hidden="1" customWidth="1"/>
    <col min="18" max="19" width="9.1796875" style="23" hidden="1" customWidth="1"/>
    <col min="20" max="20" width="40.453125" style="23" hidden="1" customWidth="1"/>
    <col min="21" max="16384" width="9.1796875" style="23" hidden="1"/>
  </cols>
  <sheetData>
    <row r="1" spans="1:10" s="37" customFormat="1" ht="32" customHeight="1" x14ac:dyDescent="0.35">
      <c r="A1" s="41"/>
      <c r="B1" s="153"/>
      <c r="C1" s="153"/>
      <c r="D1" s="42"/>
      <c r="E1" s="43"/>
    </row>
    <row r="2" spans="1:10" ht="63" customHeight="1" thickBot="1" x14ac:dyDescent="0.45">
      <c r="A2" s="44"/>
      <c r="B2" s="147" t="s">
        <v>80</v>
      </c>
      <c r="C2" s="148"/>
      <c r="D2" s="148"/>
      <c r="E2" s="44"/>
      <c r="F2" s="22"/>
      <c r="G2" s="22"/>
      <c r="H2" s="22"/>
      <c r="I2" s="22"/>
    </row>
    <row r="3" spans="1:10" ht="176.5" customHeight="1" thickBot="1" x14ac:dyDescent="0.45">
      <c r="A3" s="44"/>
      <c r="B3" s="149" t="s">
        <v>81</v>
      </c>
      <c r="C3" s="150"/>
      <c r="D3" s="150"/>
      <c r="E3" s="44"/>
      <c r="F3" s="24"/>
      <c r="G3" s="24"/>
      <c r="H3" s="24"/>
      <c r="I3" s="24"/>
    </row>
    <row r="4" spans="1:10" ht="16" thickBot="1" x14ac:dyDescent="0.4">
      <c r="A4" s="45"/>
      <c r="B4" s="24"/>
      <c r="C4" s="24"/>
      <c r="D4" s="24"/>
      <c r="E4" s="45"/>
      <c r="F4" s="24"/>
      <c r="G4" s="24"/>
      <c r="H4" s="24"/>
      <c r="I4" s="24"/>
    </row>
    <row r="5" spans="1:10" ht="52" customHeight="1" x14ac:dyDescent="0.35">
      <c r="A5" s="45"/>
      <c r="B5" s="141" t="s">
        <v>138</v>
      </c>
      <c r="C5" s="132" t="s">
        <v>130</v>
      </c>
      <c r="D5" s="132" t="s">
        <v>126</v>
      </c>
      <c r="E5" s="45"/>
      <c r="F5" s="25"/>
      <c r="G5" s="25"/>
      <c r="H5" s="25"/>
      <c r="I5" s="25"/>
      <c r="J5" s="25"/>
    </row>
    <row r="6" spans="1:10" ht="47" customHeight="1" thickBot="1" x14ac:dyDescent="0.4">
      <c r="A6" s="45"/>
      <c r="B6" s="140" t="s">
        <v>139</v>
      </c>
      <c r="C6" s="136" t="s">
        <v>140</v>
      </c>
      <c r="D6" s="133" t="s">
        <v>141</v>
      </c>
      <c r="E6" s="45"/>
      <c r="F6" s="26"/>
      <c r="G6" s="26"/>
      <c r="H6" s="26"/>
      <c r="I6" s="27"/>
      <c r="J6" s="27"/>
    </row>
    <row r="7" spans="1:10" s="37" customFormat="1" ht="57.5" customHeight="1" thickBot="1" x14ac:dyDescent="0.4">
      <c r="A7" s="35"/>
      <c r="B7" s="151" t="s">
        <v>77</v>
      </c>
      <c r="C7" s="152"/>
      <c r="D7" s="152"/>
      <c r="E7" s="35"/>
      <c r="F7" s="36"/>
      <c r="G7" s="36"/>
      <c r="H7" s="36"/>
    </row>
    <row r="8" spans="1:10" s="37" customFormat="1" ht="77" customHeight="1" thickBot="1" x14ac:dyDescent="0.4">
      <c r="A8" s="35"/>
      <c r="B8" s="49" t="s">
        <v>63</v>
      </c>
      <c r="C8" s="50" t="s">
        <v>64</v>
      </c>
      <c r="D8" s="51" t="s">
        <v>65</v>
      </c>
      <c r="E8" s="35"/>
      <c r="F8" s="36"/>
      <c r="G8" s="36"/>
      <c r="H8" s="36"/>
    </row>
    <row r="9" spans="1:10" s="37" customFormat="1" ht="56" customHeight="1" thickBot="1" x14ac:dyDescent="0.4">
      <c r="A9" s="35"/>
      <c r="B9" s="47" t="s">
        <v>82</v>
      </c>
      <c r="C9" s="98"/>
      <c r="D9" s="46">
        <f t="shared" ref="D9:D14" si="0">C9</f>
        <v>0</v>
      </c>
      <c r="E9" s="35"/>
      <c r="F9" s="36"/>
      <c r="G9" s="36"/>
      <c r="H9" s="36"/>
    </row>
    <row r="10" spans="1:10" s="37" customFormat="1" ht="77" customHeight="1" thickBot="1" x14ac:dyDescent="0.4">
      <c r="A10" s="35"/>
      <c r="B10" s="48" t="s">
        <v>66</v>
      </c>
      <c r="C10" s="98"/>
      <c r="D10" s="46">
        <f t="shared" si="0"/>
        <v>0</v>
      </c>
      <c r="E10" s="35"/>
      <c r="F10" s="36"/>
      <c r="G10" s="36"/>
      <c r="H10" s="36"/>
    </row>
    <row r="11" spans="1:10" s="37" customFormat="1" ht="138.5" customHeight="1" thickBot="1" x14ac:dyDescent="0.4">
      <c r="A11" s="35"/>
      <c r="B11" s="48" t="s">
        <v>124</v>
      </c>
      <c r="C11" s="98"/>
      <c r="D11" s="46">
        <f t="shared" si="0"/>
        <v>0</v>
      </c>
      <c r="E11" s="35"/>
      <c r="F11" s="36"/>
      <c r="G11" s="36"/>
      <c r="H11" s="36"/>
    </row>
    <row r="12" spans="1:10" s="37" customFormat="1" ht="78.5" thickBot="1" x14ac:dyDescent="0.4">
      <c r="A12" s="35"/>
      <c r="B12" s="48" t="s">
        <v>84</v>
      </c>
      <c r="C12" s="98"/>
      <c r="D12" s="46">
        <f t="shared" si="0"/>
        <v>0</v>
      </c>
      <c r="E12" s="35"/>
    </row>
    <row r="13" spans="1:10" s="37" customFormat="1" ht="56" customHeight="1" thickBot="1" x14ac:dyDescent="0.4">
      <c r="A13" s="39"/>
      <c r="B13" s="47" t="s">
        <v>67</v>
      </c>
      <c r="C13" s="98"/>
      <c r="D13" s="46">
        <f t="shared" si="0"/>
        <v>0</v>
      </c>
      <c r="E13" s="38" t="s">
        <v>69</v>
      </c>
    </row>
    <row r="14" spans="1:10" ht="54" customHeight="1" thickBot="1" x14ac:dyDescent="0.4">
      <c r="A14" s="39"/>
      <c r="B14" s="47" t="s">
        <v>68</v>
      </c>
      <c r="C14" s="98"/>
      <c r="D14" s="46">
        <f t="shared" si="0"/>
        <v>0</v>
      </c>
      <c r="E14" s="38"/>
    </row>
    <row r="15" spans="1:10" ht="34" customHeight="1" x14ac:dyDescent="0.35">
      <c r="A15" s="39"/>
      <c r="B15" s="153" t="s">
        <v>83</v>
      </c>
      <c r="C15" s="153"/>
      <c r="D15" s="40">
        <f>SUM(C9:C14)</f>
        <v>0</v>
      </c>
      <c r="E15" s="38"/>
    </row>
  </sheetData>
  <sheetProtection algorithmName="SHA-512" hashValue="sC0zLXYKgxRSIKL5TzTY4uBJ5BVeW2zaq2f4Kihj3GDNB3m7WryGMeVyz8+wfF3G+tj99T9Zf0ZdZLWMbeATYg==" saltValue="ZIA1MvHOwJHg0PkRaRkETQ==" spinCount="100000" sheet="1" selectLockedCells="1"/>
  <mergeCells count="5">
    <mergeCell ref="B2:D2"/>
    <mergeCell ref="B3:D3"/>
    <mergeCell ref="B7:D7"/>
    <mergeCell ref="B15:C15"/>
    <mergeCell ref="B1:C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1" orientation="portrait" horizontalDpi="4294967293" verticalDpi="4294967293" r:id="rId1"/>
  <headerFooter>
    <oddFooter>Página &amp;P de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07DA35-DC67-4845-A1B8-D045A76DCAC8}">
          <x14:formula1>
            <xm:f>'Back end'!$A$8:$A$9</xm:f>
          </x14:formula1>
          <xm:sqref>C9:C14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3"/>
  <sheetViews>
    <sheetView showGridLines="0" showRowColHeaders="0" showWhiteSpace="0" zoomScaleNormal="100" zoomScalePageLayoutView="110" workbookViewId="0">
      <selection activeCell="B2" sqref="B2"/>
    </sheetView>
  </sheetViews>
  <sheetFormatPr defaultColWidth="0" defaultRowHeight="17" zeroHeight="1" x14ac:dyDescent="0.4"/>
  <cols>
    <col min="1" max="1" width="4.1796875" style="2" customWidth="1"/>
    <col min="2" max="2" width="16.26953125" style="18" customWidth="1"/>
    <col min="3" max="3" width="63.6328125" style="17" customWidth="1"/>
    <col min="4" max="4" width="30" style="19" customWidth="1"/>
    <col min="5" max="5" width="10.81640625" style="19" hidden="1" customWidth="1"/>
    <col min="6" max="6" width="10.26953125" style="19" hidden="1" customWidth="1"/>
    <col min="7" max="7" width="49.1796875" style="17" customWidth="1"/>
    <col min="8" max="8" width="4.1796875" style="2" customWidth="1"/>
    <col min="9" max="9" width="0" style="17" hidden="1" customWidth="1"/>
    <col min="10" max="16384" width="9.1796875" style="17" hidden="1"/>
  </cols>
  <sheetData>
    <row r="1" spans="1:8" s="37" customFormat="1" ht="28" customHeight="1" x14ac:dyDescent="0.35">
      <c r="A1" s="41"/>
      <c r="B1" s="158"/>
      <c r="C1" s="158"/>
      <c r="D1" s="42"/>
      <c r="E1" s="43"/>
      <c r="F1" s="43"/>
      <c r="G1" s="43"/>
      <c r="H1" s="41"/>
    </row>
    <row r="2" spans="1:8" ht="48" customHeight="1" x14ac:dyDescent="0.4">
      <c r="A2" s="44"/>
      <c r="B2" s="159" t="s">
        <v>2</v>
      </c>
      <c r="C2" s="159"/>
      <c r="D2" s="159"/>
      <c r="E2" s="159"/>
      <c r="F2" s="159"/>
      <c r="G2" s="159"/>
      <c r="H2" s="44"/>
    </row>
    <row r="3" spans="1:8" ht="96" customHeight="1" x14ac:dyDescent="0.4">
      <c r="A3" s="44"/>
      <c r="B3" s="160" t="s">
        <v>56</v>
      </c>
      <c r="C3" s="160"/>
      <c r="D3" s="160"/>
      <c r="E3" s="160"/>
      <c r="F3" s="160"/>
      <c r="G3" s="160"/>
      <c r="H3" s="44"/>
    </row>
    <row r="4" spans="1:8" x14ac:dyDescent="0.4">
      <c r="A4" s="44"/>
      <c r="B4" s="168" t="s">
        <v>127</v>
      </c>
      <c r="C4" s="168"/>
      <c r="D4" s="168" t="s">
        <v>128</v>
      </c>
      <c r="E4" s="168"/>
      <c r="F4" s="168"/>
      <c r="G4" s="168"/>
      <c r="H4" s="44"/>
    </row>
    <row r="5" spans="1:8" s="52" customFormat="1" ht="31.5" customHeight="1" x14ac:dyDescent="0.4">
      <c r="A5" s="44"/>
      <c r="B5" s="166" t="str">
        <f>'Avaliação de Risco'!B5</f>
        <v>ESCREVA O NOME DA FEDERAÇÃO</v>
      </c>
      <c r="C5" s="166"/>
      <c r="D5" s="167" t="str">
        <f>'Avaliação de Risco'!B6</f>
        <v>ESCREVA O NOME DO EVENTO E DATA DA REALIZAÇÃO</v>
      </c>
      <c r="E5" s="167"/>
      <c r="F5" s="167"/>
      <c r="G5" s="167"/>
      <c r="H5" s="44"/>
    </row>
    <row r="6" spans="1:8" ht="64.5" customHeight="1" x14ac:dyDescent="0.35">
      <c r="A6" s="77"/>
      <c r="B6" s="83" t="s">
        <v>57</v>
      </c>
      <c r="C6" s="84" t="s">
        <v>58</v>
      </c>
      <c r="D6" s="84" t="s">
        <v>85</v>
      </c>
      <c r="E6" s="84" t="s">
        <v>59</v>
      </c>
      <c r="F6" s="84" t="s">
        <v>60</v>
      </c>
      <c r="G6" s="85" t="s">
        <v>61</v>
      </c>
      <c r="H6" s="77"/>
    </row>
    <row r="7" spans="1:8" ht="104.5" customHeight="1" x14ac:dyDescent="0.35">
      <c r="A7" s="45"/>
      <c r="B7" s="161" t="s">
        <v>18</v>
      </c>
      <c r="C7" s="59" t="s">
        <v>93</v>
      </c>
      <c r="D7" s="99"/>
      <c r="E7" s="61">
        <v>1</v>
      </c>
      <c r="F7" s="61">
        <f t="shared" ref="F7:F43" si="0">D7*E7</f>
        <v>0</v>
      </c>
      <c r="G7" s="113"/>
      <c r="H7" s="45"/>
    </row>
    <row r="8" spans="1:8" ht="61" customHeight="1" x14ac:dyDescent="0.35">
      <c r="A8" s="82"/>
      <c r="B8" s="161"/>
      <c r="C8" s="53" t="s">
        <v>86</v>
      </c>
      <c r="D8" s="100"/>
      <c r="E8" s="56">
        <v>1</v>
      </c>
      <c r="F8" s="56">
        <f t="shared" si="0"/>
        <v>0</v>
      </c>
      <c r="G8" s="114"/>
      <c r="H8" s="35"/>
    </row>
    <row r="9" spans="1:8" ht="102.5" customHeight="1" thickBot="1" x14ac:dyDescent="0.4">
      <c r="A9" s="82"/>
      <c r="B9" s="162"/>
      <c r="C9" s="73" t="s">
        <v>87</v>
      </c>
      <c r="D9" s="101"/>
      <c r="E9" s="58">
        <v>1</v>
      </c>
      <c r="F9" s="58">
        <f t="shared" si="0"/>
        <v>0</v>
      </c>
      <c r="G9" s="115"/>
      <c r="H9" s="35"/>
    </row>
    <row r="10" spans="1:8" ht="45.5" customHeight="1" x14ac:dyDescent="0.35">
      <c r="A10" s="82"/>
      <c r="B10" s="163" t="s">
        <v>108</v>
      </c>
      <c r="C10" s="59" t="s">
        <v>62</v>
      </c>
      <c r="D10" s="102"/>
      <c r="E10" s="61">
        <v>3</v>
      </c>
      <c r="F10" s="61">
        <f t="shared" si="0"/>
        <v>0</v>
      </c>
      <c r="G10" s="116"/>
      <c r="H10" s="35"/>
    </row>
    <row r="11" spans="1:8" ht="67.5" customHeight="1" x14ac:dyDescent="0.35">
      <c r="A11" s="82"/>
      <c r="B11" s="163"/>
      <c r="C11" s="59" t="s">
        <v>48</v>
      </c>
      <c r="D11" s="102"/>
      <c r="E11" s="61">
        <v>3</v>
      </c>
      <c r="F11" s="61">
        <f t="shared" si="0"/>
        <v>0</v>
      </c>
      <c r="G11" s="116"/>
      <c r="H11" s="35"/>
    </row>
    <row r="12" spans="1:8" ht="67" customHeight="1" x14ac:dyDescent="0.35">
      <c r="A12" s="82"/>
      <c r="B12" s="164"/>
      <c r="C12" s="53" t="s">
        <v>49</v>
      </c>
      <c r="D12" s="103"/>
      <c r="E12" s="56">
        <v>2</v>
      </c>
      <c r="F12" s="56">
        <f t="shared" si="0"/>
        <v>0</v>
      </c>
      <c r="G12" s="117"/>
      <c r="H12" s="35"/>
    </row>
    <row r="13" spans="1:8" ht="41" customHeight="1" x14ac:dyDescent="0.35">
      <c r="A13" s="82"/>
      <c r="B13" s="164"/>
      <c r="C13" s="53" t="s">
        <v>50</v>
      </c>
      <c r="D13" s="103"/>
      <c r="E13" s="63">
        <v>3</v>
      </c>
      <c r="F13" s="56">
        <f t="shared" si="0"/>
        <v>0</v>
      </c>
      <c r="G13" s="114"/>
      <c r="H13" s="35"/>
    </row>
    <row r="14" spans="1:8" ht="19.5" x14ac:dyDescent="0.35">
      <c r="A14" s="41"/>
      <c r="B14" s="164"/>
      <c r="C14" s="75" t="s">
        <v>88</v>
      </c>
      <c r="D14" s="107"/>
      <c r="E14" s="76"/>
      <c r="F14" s="63"/>
      <c r="G14" s="126"/>
      <c r="H14" s="39"/>
    </row>
    <row r="15" spans="1:8" ht="45" customHeight="1" x14ac:dyDescent="0.35">
      <c r="A15" s="41"/>
      <c r="B15" s="165"/>
      <c r="C15" s="64" t="s">
        <v>89</v>
      </c>
      <c r="D15" s="100"/>
      <c r="E15" s="56">
        <v>3</v>
      </c>
      <c r="F15" s="56">
        <f t="shared" si="0"/>
        <v>0</v>
      </c>
      <c r="G15" s="114"/>
      <c r="H15" s="39"/>
    </row>
    <row r="16" spans="1:8" ht="89.5" customHeight="1" x14ac:dyDescent="0.35">
      <c r="A16" s="41"/>
      <c r="B16" s="164"/>
      <c r="C16" s="74" t="s">
        <v>113</v>
      </c>
      <c r="D16" s="103"/>
      <c r="E16" s="56">
        <v>3</v>
      </c>
      <c r="F16" s="56">
        <f t="shared" si="0"/>
        <v>0</v>
      </c>
      <c r="G16" s="119"/>
      <c r="H16" s="39"/>
    </row>
    <row r="17" spans="1:9" ht="36" customHeight="1" x14ac:dyDescent="0.35">
      <c r="A17" s="41"/>
      <c r="B17" s="164"/>
      <c r="C17" s="53" t="s">
        <v>51</v>
      </c>
      <c r="D17" s="103"/>
      <c r="E17" s="56">
        <v>3</v>
      </c>
      <c r="F17" s="56">
        <f t="shared" si="0"/>
        <v>0</v>
      </c>
      <c r="G17" s="114"/>
      <c r="H17" s="39"/>
    </row>
    <row r="18" spans="1:9" ht="19.5" x14ac:dyDescent="0.35">
      <c r="A18" s="41"/>
      <c r="B18" s="164"/>
      <c r="C18" s="75" t="s">
        <v>90</v>
      </c>
      <c r="D18" s="107"/>
      <c r="E18" s="76"/>
      <c r="F18" s="63"/>
      <c r="G18" s="126"/>
      <c r="H18" s="39"/>
    </row>
    <row r="19" spans="1:9" ht="52.5" customHeight="1" x14ac:dyDescent="0.35">
      <c r="A19" s="41"/>
      <c r="B19" s="164"/>
      <c r="C19" s="53" t="s">
        <v>52</v>
      </c>
      <c r="D19" s="104"/>
      <c r="E19" s="65">
        <v>3</v>
      </c>
      <c r="F19" s="56">
        <f t="shared" si="0"/>
        <v>0</v>
      </c>
      <c r="G19" s="114"/>
      <c r="H19" s="39"/>
    </row>
    <row r="20" spans="1:9" ht="55" customHeight="1" x14ac:dyDescent="0.35">
      <c r="A20" s="41"/>
      <c r="B20" s="164"/>
      <c r="C20" s="64" t="s">
        <v>91</v>
      </c>
      <c r="D20" s="104"/>
      <c r="E20" s="66">
        <v>3</v>
      </c>
      <c r="F20" s="56">
        <f t="shared" si="0"/>
        <v>0</v>
      </c>
      <c r="G20" s="114"/>
      <c r="H20" s="39"/>
    </row>
    <row r="21" spans="1:9" ht="51.5" customHeight="1" x14ac:dyDescent="0.35">
      <c r="A21" s="41"/>
      <c r="B21" s="164"/>
      <c r="C21" s="53" t="s">
        <v>92</v>
      </c>
      <c r="D21" s="103"/>
      <c r="E21" s="56">
        <v>2</v>
      </c>
      <c r="F21" s="56">
        <f t="shared" si="0"/>
        <v>0</v>
      </c>
      <c r="G21" s="114"/>
      <c r="H21" s="39"/>
    </row>
    <row r="22" spans="1:9" ht="43.5" customHeight="1" x14ac:dyDescent="0.35">
      <c r="A22" s="41"/>
      <c r="B22" s="164"/>
      <c r="C22" s="53" t="s">
        <v>53</v>
      </c>
      <c r="D22" s="103"/>
      <c r="E22" s="56">
        <v>2</v>
      </c>
      <c r="F22" s="56">
        <f t="shared" si="0"/>
        <v>0</v>
      </c>
      <c r="G22" s="114"/>
      <c r="H22" s="39"/>
    </row>
    <row r="23" spans="1:9" ht="43.5" customHeight="1" x14ac:dyDescent="0.35">
      <c r="A23" s="41"/>
      <c r="B23" s="164"/>
      <c r="C23" s="53" t="s">
        <v>0</v>
      </c>
      <c r="D23" s="103"/>
      <c r="E23" s="56">
        <v>2</v>
      </c>
      <c r="F23" s="56">
        <f t="shared" si="0"/>
        <v>0</v>
      </c>
      <c r="G23" s="114"/>
      <c r="H23" s="39"/>
    </row>
    <row r="24" spans="1:9" ht="87.5" customHeight="1" x14ac:dyDescent="0.35">
      <c r="A24" s="41"/>
      <c r="B24" s="164"/>
      <c r="C24" s="53" t="s">
        <v>33</v>
      </c>
      <c r="D24" s="103"/>
      <c r="E24" s="56">
        <v>2</v>
      </c>
      <c r="F24" s="56">
        <f t="shared" si="0"/>
        <v>0</v>
      </c>
      <c r="G24" s="114"/>
      <c r="H24" s="39"/>
    </row>
    <row r="25" spans="1:9" ht="102" customHeight="1" x14ac:dyDescent="0.35">
      <c r="A25" s="41"/>
      <c r="B25" s="165"/>
      <c r="C25" s="64" t="s">
        <v>94</v>
      </c>
      <c r="D25" s="100"/>
      <c r="E25" s="56">
        <v>3</v>
      </c>
      <c r="F25" s="56">
        <f t="shared" si="0"/>
        <v>0</v>
      </c>
      <c r="G25" s="114"/>
      <c r="H25" s="39"/>
      <c r="I25" s="20"/>
    </row>
    <row r="26" spans="1:9" ht="103" customHeight="1" x14ac:dyDescent="0.35">
      <c r="A26" s="41"/>
      <c r="B26" s="165"/>
      <c r="C26" s="64" t="s">
        <v>95</v>
      </c>
      <c r="D26" s="100"/>
      <c r="E26" s="67">
        <v>3</v>
      </c>
      <c r="F26" s="62">
        <f t="shared" si="0"/>
        <v>0</v>
      </c>
      <c r="G26" s="120"/>
      <c r="H26" s="39"/>
    </row>
    <row r="27" spans="1:9" ht="70.5" customHeight="1" x14ac:dyDescent="0.35">
      <c r="A27" s="41"/>
      <c r="B27" s="165"/>
      <c r="C27" s="53" t="s">
        <v>96</v>
      </c>
      <c r="D27" s="99"/>
      <c r="E27" s="62">
        <v>3</v>
      </c>
      <c r="F27" s="60">
        <f t="shared" si="0"/>
        <v>0</v>
      </c>
      <c r="G27" s="118"/>
      <c r="H27" s="39"/>
    </row>
    <row r="28" spans="1:9" ht="60.5" customHeight="1" x14ac:dyDescent="0.35">
      <c r="A28" s="41"/>
      <c r="B28" s="165"/>
      <c r="C28" s="53" t="s">
        <v>34</v>
      </c>
      <c r="D28" s="100"/>
      <c r="E28" s="62">
        <v>2</v>
      </c>
      <c r="F28" s="62">
        <f t="shared" si="0"/>
        <v>0</v>
      </c>
      <c r="G28" s="121"/>
      <c r="H28" s="39"/>
    </row>
    <row r="29" spans="1:9" ht="54" customHeight="1" x14ac:dyDescent="0.35">
      <c r="A29" s="41"/>
      <c r="B29" s="165"/>
      <c r="C29" s="53" t="s">
        <v>35</v>
      </c>
      <c r="D29" s="100"/>
      <c r="E29" s="62">
        <v>3</v>
      </c>
      <c r="F29" s="62">
        <f t="shared" si="0"/>
        <v>0</v>
      </c>
      <c r="G29" s="121"/>
      <c r="H29" s="39"/>
    </row>
    <row r="30" spans="1:9" ht="104.5" customHeight="1" x14ac:dyDescent="0.35">
      <c r="A30" s="41"/>
      <c r="B30" s="165"/>
      <c r="C30" s="64" t="s">
        <v>97</v>
      </c>
      <c r="D30" s="100"/>
      <c r="E30" s="62">
        <v>3</v>
      </c>
      <c r="F30" s="62">
        <f t="shared" si="0"/>
        <v>0</v>
      </c>
      <c r="G30" s="122"/>
      <c r="H30" s="39"/>
    </row>
    <row r="31" spans="1:9" ht="85" customHeight="1" thickBot="1" x14ac:dyDescent="0.4">
      <c r="A31" s="41"/>
      <c r="B31" s="165"/>
      <c r="C31" s="69" t="s">
        <v>98</v>
      </c>
      <c r="D31" s="105"/>
      <c r="E31" s="68">
        <v>3</v>
      </c>
      <c r="F31" s="68">
        <f t="shared" si="0"/>
        <v>0</v>
      </c>
      <c r="G31" s="123"/>
      <c r="H31" s="39"/>
    </row>
    <row r="32" spans="1:9" ht="53.5" customHeight="1" x14ac:dyDescent="0.35">
      <c r="A32" s="41"/>
      <c r="B32" s="172" t="s">
        <v>17</v>
      </c>
      <c r="C32" s="54" t="s">
        <v>99</v>
      </c>
      <c r="D32" s="106"/>
      <c r="E32" s="55">
        <v>2</v>
      </c>
      <c r="F32" s="70">
        <f t="shared" si="0"/>
        <v>0</v>
      </c>
      <c r="G32" s="124"/>
      <c r="H32" s="39"/>
    </row>
    <row r="33" spans="1:8" ht="76.5" customHeight="1" thickBot="1" x14ac:dyDescent="0.4">
      <c r="A33" s="41"/>
      <c r="B33" s="161"/>
      <c r="C33" s="69" t="s">
        <v>54</v>
      </c>
      <c r="D33" s="105"/>
      <c r="E33" s="71">
        <v>2</v>
      </c>
      <c r="F33" s="71">
        <f t="shared" si="0"/>
        <v>0</v>
      </c>
      <c r="G33" s="123"/>
      <c r="H33" s="39"/>
    </row>
    <row r="34" spans="1:8" ht="57.5" customHeight="1" x14ac:dyDescent="0.35">
      <c r="A34" s="41"/>
      <c r="B34" s="172" t="s">
        <v>16</v>
      </c>
      <c r="C34" s="54" t="s">
        <v>55</v>
      </c>
      <c r="D34" s="106"/>
      <c r="E34" s="55">
        <v>3</v>
      </c>
      <c r="F34" s="55">
        <f t="shared" si="0"/>
        <v>0</v>
      </c>
      <c r="G34" s="124"/>
      <c r="H34" s="39"/>
    </row>
    <row r="35" spans="1:8" ht="58" customHeight="1" x14ac:dyDescent="0.35">
      <c r="A35" s="41"/>
      <c r="B35" s="161"/>
      <c r="C35" s="53" t="s">
        <v>28</v>
      </c>
      <c r="D35" s="100"/>
      <c r="E35" s="56">
        <v>2</v>
      </c>
      <c r="F35" s="56">
        <f t="shared" si="0"/>
        <v>0</v>
      </c>
      <c r="G35" s="119"/>
      <c r="H35" s="39"/>
    </row>
    <row r="36" spans="1:8" ht="70" customHeight="1" thickBot="1" x14ac:dyDescent="0.4">
      <c r="A36" s="41"/>
      <c r="B36" s="161"/>
      <c r="C36" s="69" t="s">
        <v>29</v>
      </c>
      <c r="D36" s="105"/>
      <c r="E36" s="71">
        <v>3</v>
      </c>
      <c r="F36" s="71">
        <f t="shared" si="0"/>
        <v>0</v>
      </c>
      <c r="G36" s="123"/>
      <c r="H36" s="39"/>
    </row>
    <row r="37" spans="1:8" ht="38" customHeight="1" x14ac:dyDescent="0.35">
      <c r="A37" s="41"/>
      <c r="B37" s="169" t="s">
        <v>15</v>
      </c>
      <c r="C37" s="54" t="s">
        <v>30</v>
      </c>
      <c r="D37" s="106"/>
      <c r="E37" s="55">
        <v>3</v>
      </c>
      <c r="F37" s="55">
        <f t="shared" si="0"/>
        <v>0</v>
      </c>
      <c r="G37" s="125"/>
      <c r="H37" s="39"/>
    </row>
    <row r="38" spans="1:8" ht="88" customHeight="1" x14ac:dyDescent="0.35">
      <c r="A38" s="41"/>
      <c r="B38" s="170"/>
      <c r="C38" s="53" t="s">
        <v>100</v>
      </c>
      <c r="D38" s="100"/>
      <c r="E38" s="62">
        <v>2</v>
      </c>
      <c r="F38" s="62">
        <f>D38*E38</f>
        <v>0</v>
      </c>
      <c r="G38" s="116"/>
      <c r="H38" s="39"/>
    </row>
    <row r="39" spans="1:8" ht="84.5" customHeight="1" x14ac:dyDescent="0.35">
      <c r="A39" s="41"/>
      <c r="B39" s="170"/>
      <c r="C39" s="64" t="s">
        <v>101</v>
      </c>
      <c r="D39" s="100"/>
      <c r="E39" s="56">
        <v>2</v>
      </c>
      <c r="F39" s="56">
        <f t="shared" si="0"/>
        <v>0</v>
      </c>
      <c r="G39" s="114"/>
      <c r="H39" s="39"/>
    </row>
    <row r="40" spans="1:8" ht="115.5" customHeight="1" thickBot="1" x14ac:dyDescent="0.4">
      <c r="A40" s="41"/>
      <c r="B40" s="173"/>
      <c r="C40" s="78" t="s">
        <v>102</v>
      </c>
      <c r="D40" s="105"/>
      <c r="E40" s="72">
        <v>2</v>
      </c>
      <c r="F40" s="71">
        <f t="shared" si="0"/>
        <v>0</v>
      </c>
      <c r="G40" s="123"/>
      <c r="H40" s="39"/>
    </row>
    <row r="41" spans="1:8" ht="85" customHeight="1" x14ac:dyDescent="0.35">
      <c r="A41" s="41"/>
      <c r="B41" s="172" t="s">
        <v>14</v>
      </c>
      <c r="C41" s="79" t="s">
        <v>103</v>
      </c>
      <c r="D41" s="106"/>
      <c r="E41" s="70">
        <v>3</v>
      </c>
      <c r="F41" s="70">
        <f t="shared" si="0"/>
        <v>0</v>
      </c>
      <c r="G41" s="124"/>
      <c r="H41" s="39"/>
    </row>
    <row r="42" spans="1:8" ht="66.5" customHeight="1" x14ac:dyDescent="0.35">
      <c r="A42" s="41"/>
      <c r="B42" s="161"/>
      <c r="C42" s="64" t="s">
        <v>114</v>
      </c>
      <c r="D42" s="100"/>
      <c r="E42" s="62">
        <v>3</v>
      </c>
      <c r="F42" s="62">
        <f t="shared" si="0"/>
        <v>0</v>
      </c>
      <c r="G42" s="114"/>
      <c r="H42" s="39"/>
    </row>
    <row r="43" spans="1:8" ht="54.5" customHeight="1" thickBot="1" x14ac:dyDescent="0.4">
      <c r="A43" s="41"/>
      <c r="B43" s="162"/>
      <c r="C43" s="57" t="s">
        <v>104</v>
      </c>
      <c r="D43" s="101"/>
      <c r="E43" s="58">
        <v>2</v>
      </c>
      <c r="F43" s="58">
        <f t="shared" si="0"/>
        <v>0</v>
      </c>
      <c r="G43" s="115"/>
      <c r="H43" s="39"/>
    </row>
    <row r="44" spans="1:8" ht="19.5" x14ac:dyDescent="0.35">
      <c r="A44" s="41"/>
      <c r="B44" s="174" t="s">
        <v>105</v>
      </c>
      <c r="C44" s="80" t="s">
        <v>107</v>
      </c>
      <c r="D44" s="107"/>
      <c r="E44" s="76"/>
      <c r="F44" s="63"/>
      <c r="G44" s="126"/>
      <c r="H44" s="39"/>
    </row>
    <row r="45" spans="1:8" ht="35" customHeight="1" x14ac:dyDescent="0.35">
      <c r="A45" s="41"/>
      <c r="B45" s="175"/>
      <c r="C45" s="53" t="s">
        <v>20</v>
      </c>
      <c r="D45" s="100"/>
      <c r="E45" s="56">
        <v>3</v>
      </c>
      <c r="F45" s="56">
        <f>D45*E45</f>
        <v>0</v>
      </c>
      <c r="G45" s="114"/>
      <c r="H45" s="39"/>
    </row>
    <row r="46" spans="1:8" ht="35" customHeight="1" x14ac:dyDescent="0.35">
      <c r="A46" s="41"/>
      <c r="B46" s="175"/>
      <c r="C46" s="53" t="s">
        <v>19</v>
      </c>
      <c r="D46" s="100"/>
      <c r="E46" s="56">
        <v>3</v>
      </c>
      <c r="F46" s="56">
        <f t="shared" ref="F46:F55" si="1">D46*E46</f>
        <v>0</v>
      </c>
      <c r="G46" s="114"/>
      <c r="H46" s="39"/>
    </row>
    <row r="47" spans="1:8" ht="24.5" customHeight="1" x14ac:dyDescent="0.35">
      <c r="A47" s="41"/>
      <c r="B47" s="175"/>
      <c r="C47" s="53" t="s">
        <v>21</v>
      </c>
      <c r="D47" s="100"/>
      <c r="E47" s="56">
        <v>2</v>
      </c>
      <c r="F47" s="56">
        <f t="shared" si="1"/>
        <v>0</v>
      </c>
      <c r="G47" s="114"/>
      <c r="H47" s="39"/>
    </row>
    <row r="48" spans="1:8" ht="26.5" customHeight="1" thickBot="1" x14ac:dyDescent="0.4">
      <c r="A48" s="41"/>
      <c r="B48" s="176"/>
      <c r="C48" s="69" t="s">
        <v>106</v>
      </c>
      <c r="D48" s="105"/>
      <c r="E48" s="71">
        <v>2</v>
      </c>
      <c r="F48" s="71">
        <f t="shared" si="1"/>
        <v>0</v>
      </c>
      <c r="G48" s="123"/>
      <c r="H48" s="39"/>
    </row>
    <row r="49" spans="1:8" ht="25" customHeight="1" x14ac:dyDescent="0.35">
      <c r="A49" s="41"/>
      <c r="B49" s="169" t="s">
        <v>32</v>
      </c>
      <c r="C49" s="54" t="s">
        <v>22</v>
      </c>
      <c r="D49" s="106"/>
      <c r="E49" s="70">
        <v>2</v>
      </c>
      <c r="F49" s="70">
        <f t="shared" si="1"/>
        <v>0</v>
      </c>
      <c r="G49" s="124"/>
      <c r="H49" s="39"/>
    </row>
    <row r="50" spans="1:8" ht="38.5" customHeight="1" x14ac:dyDescent="0.35">
      <c r="A50" s="41"/>
      <c r="B50" s="170"/>
      <c r="C50" s="53" t="s">
        <v>23</v>
      </c>
      <c r="D50" s="100"/>
      <c r="E50" s="71">
        <v>2</v>
      </c>
      <c r="F50" s="71">
        <f t="shared" si="1"/>
        <v>0</v>
      </c>
      <c r="G50" s="114"/>
      <c r="H50" s="39"/>
    </row>
    <row r="51" spans="1:8" ht="41.5" customHeight="1" x14ac:dyDescent="0.35">
      <c r="A51" s="41"/>
      <c r="B51" s="170"/>
      <c r="C51" s="53" t="s">
        <v>24</v>
      </c>
      <c r="D51" s="100"/>
      <c r="E51" s="71">
        <v>3</v>
      </c>
      <c r="F51" s="71">
        <f t="shared" si="1"/>
        <v>0</v>
      </c>
      <c r="G51" s="114"/>
      <c r="H51" s="39"/>
    </row>
    <row r="52" spans="1:8" ht="51.5" customHeight="1" x14ac:dyDescent="0.35">
      <c r="A52" s="41"/>
      <c r="B52" s="170"/>
      <c r="C52" s="53" t="s">
        <v>25</v>
      </c>
      <c r="D52" s="100"/>
      <c r="E52" s="71">
        <v>3</v>
      </c>
      <c r="F52" s="71">
        <f t="shared" si="1"/>
        <v>0</v>
      </c>
      <c r="G52" s="114"/>
      <c r="H52" s="39"/>
    </row>
    <row r="53" spans="1:8" ht="24" customHeight="1" x14ac:dyDescent="0.35">
      <c r="A53" s="41"/>
      <c r="B53" s="170"/>
      <c r="C53" s="53" t="s">
        <v>26</v>
      </c>
      <c r="D53" s="100"/>
      <c r="E53" s="71">
        <v>3</v>
      </c>
      <c r="F53" s="71">
        <f t="shared" si="1"/>
        <v>0</v>
      </c>
      <c r="G53" s="114"/>
      <c r="H53" s="39"/>
    </row>
    <row r="54" spans="1:8" ht="39.5" customHeight="1" x14ac:dyDescent="0.35">
      <c r="A54" s="41"/>
      <c r="B54" s="170"/>
      <c r="C54" s="53" t="s">
        <v>137</v>
      </c>
      <c r="D54" s="100"/>
      <c r="E54" s="71">
        <v>2</v>
      </c>
      <c r="F54" s="71">
        <f t="shared" si="1"/>
        <v>0</v>
      </c>
      <c r="G54" s="114"/>
      <c r="H54" s="39"/>
    </row>
    <row r="55" spans="1:8" ht="65.5" customHeight="1" thickBot="1" x14ac:dyDescent="0.4">
      <c r="A55" s="41"/>
      <c r="B55" s="171"/>
      <c r="C55" s="57" t="s">
        <v>27</v>
      </c>
      <c r="D55" s="101"/>
      <c r="E55" s="58">
        <v>2</v>
      </c>
      <c r="F55" s="58">
        <f t="shared" si="1"/>
        <v>0</v>
      </c>
      <c r="G55" s="115"/>
      <c r="H55" s="39"/>
    </row>
    <row r="56" spans="1:8" ht="14.5" customHeight="1" thickBot="1" x14ac:dyDescent="0.4">
      <c r="A56" s="41"/>
      <c r="F56" s="81">
        <f>SUM(F7:F55)</f>
        <v>0</v>
      </c>
      <c r="G56" s="144" t="s">
        <v>129</v>
      </c>
      <c r="H56" s="39"/>
    </row>
    <row r="57" spans="1:8" ht="22" customHeight="1" thickBot="1" x14ac:dyDescent="0.4">
      <c r="A57" s="41"/>
      <c r="C57" s="145" t="s">
        <v>31</v>
      </c>
      <c r="D57" s="146">
        <f>SUM(F56)</f>
        <v>0</v>
      </c>
      <c r="E57" s="52"/>
      <c r="G57" s="137" t="str">
        <f>'Avaliação de Risco'!C6</f>
        <v>DATA DO PREENHIMENTO</v>
      </c>
      <c r="H57" s="39"/>
    </row>
    <row r="58" spans="1:8" ht="11" customHeight="1" x14ac:dyDescent="0.35">
      <c r="A58" s="41"/>
      <c r="C58" s="154" t="s">
        <v>8</v>
      </c>
      <c r="D58" s="156">
        <f>(D57/220)*100</f>
        <v>0</v>
      </c>
      <c r="E58" s="52"/>
      <c r="G58" s="143" t="s">
        <v>131</v>
      </c>
      <c r="H58" s="39"/>
    </row>
    <row r="59" spans="1:8" ht="25" customHeight="1" thickBot="1" x14ac:dyDescent="0.4">
      <c r="A59" s="41"/>
      <c r="C59" s="155"/>
      <c r="D59" s="157"/>
      <c r="E59" s="17"/>
      <c r="F59" s="142"/>
      <c r="G59" s="134" t="str">
        <f>'Avaliação de Risco'!D6</f>
        <v>NOME DO RESPONSÁVEL</v>
      </c>
      <c r="H59" s="39"/>
    </row>
    <row r="60" spans="1:8" ht="17.5" customHeight="1" x14ac:dyDescent="0.35">
      <c r="A60" s="41"/>
      <c r="C60" s="127"/>
      <c r="D60" s="128"/>
      <c r="E60" s="21"/>
      <c r="F60" s="21"/>
      <c r="H60" s="39"/>
    </row>
    <row r="61" spans="1:8" ht="25.5" customHeight="1" x14ac:dyDescent="0.35">
      <c r="A61" s="41"/>
      <c r="B61" s="129"/>
      <c r="C61" s="130"/>
      <c r="D61" s="131"/>
      <c r="E61" s="131"/>
      <c r="F61" s="131"/>
      <c r="G61" s="130"/>
      <c r="H61" s="39"/>
    </row>
    <row r="62" spans="1:8" ht="19.5" hidden="1" x14ac:dyDescent="0.35">
      <c r="A62" s="41"/>
      <c r="B62" s="39"/>
      <c r="C62" s="39"/>
      <c r="D62" s="39"/>
      <c r="E62" s="39"/>
      <c r="F62" s="39"/>
      <c r="G62" s="39"/>
      <c r="H62" s="39"/>
    </row>
    <row r="63" spans="1:8" x14ac:dyDescent="0.4"/>
  </sheetData>
  <sheetProtection algorithmName="SHA-512" hashValue="/l3G9UdUXVb+gqST+JG8UpTN4D2sHSPvvEKH4qCaTOy5gtmu4azudXTBzG4TOTsjtiubpxfQZVZaHfbJ4g+zOQ==" saltValue="lk07t7Y3Mi7lV2Y4QXOf+Q==" spinCount="100000" sheet="1" selectLockedCells="1"/>
  <mergeCells count="17">
    <mergeCell ref="B44:B48"/>
    <mergeCell ref="C58:C59"/>
    <mergeCell ref="D58:D59"/>
    <mergeCell ref="B1:C1"/>
    <mergeCell ref="B2:G2"/>
    <mergeCell ref="B3:G3"/>
    <mergeCell ref="B7:B9"/>
    <mergeCell ref="B10:B31"/>
    <mergeCell ref="B5:C5"/>
    <mergeCell ref="D5:G5"/>
    <mergeCell ref="B4:C4"/>
    <mergeCell ref="D4:G4"/>
    <mergeCell ref="B49:B55"/>
    <mergeCell ref="B32:B33"/>
    <mergeCell ref="B34:B36"/>
    <mergeCell ref="B37:B40"/>
    <mergeCell ref="B41:B43"/>
  </mergeCells>
  <phoneticPr fontId="1" type="noConversion"/>
  <printOptions horizontalCentered="1"/>
  <pageMargins left="0.31496062992125984" right="0.27559055118110237" top="0.55118110236220474" bottom="0.35433070866141736" header="0.31496062992125984" footer="7.874015748031496E-2"/>
  <pageSetup paperSize="9" scale="58" fitToHeight="10" orientation="portrait" horizontalDpi="4294967293" verticalDpi="4294967293" r:id="rId1"/>
  <headerFooter>
    <oddFooter>Página &amp;P de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42B5276-DF65-4143-938D-1F60534AFEAB}">
          <x14:formula1>
            <xm:f>'Back end'!$A$11:$A$13</xm:f>
          </x14:formula1>
          <xm:sqref>D45:D55 D7:D13 D15:D17 D21:D43</xm:sqref>
        </x14:dataValidation>
        <x14:dataValidation type="list" allowBlank="1" showInputMessage="1" showErrorMessage="1" xr:uid="{BBA422AC-9152-DB4F-B40D-F528957F3C71}">
          <x14:formula1>
            <xm:f>'Back end'!$A$16:$A$18</xm:f>
          </x14:formula1>
          <xm:sqref>D61:D70 D72:D75 D56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8"/>
  <sheetViews>
    <sheetView showGridLines="0" showRowColHeaders="0" zoomScaleNormal="100" zoomScalePageLayoutView="140" workbookViewId="0">
      <selection activeCell="B2" sqref="B2"/>
    </sheetView>
  </sheetViews>
  <sheetFormatPr defaultColWidth="0" defaultRowHeight="15.5" zeroHeight="1" x14ac:dyDescent="0.4"/>
  <cols>
    <col min="1" max="1" width="6.7265625" style="2" customWidth="1"/>
    <col min="2" max="2" width="1.6328125" style="88" customWidth="1"/>
    <col min="3" max="3" width="43.1796875" style="3" customWidth="1"/>
    <col min="4" max="6" width="27.6328125" style="3" customWidth="1"/>
    <col min="7" max="7" width="25.6328125" style="3" customWidth="1"/>
    <col min="8" max="8" width="2" style="88" customWidth="1"/>
    <col min="9" max="9" width="6.7265625" style="2" customWidth="1"/>
    <col min="10" max="16384" width="11.453125" style="3" hidden="1"/>
  </cols>
  <sheetData>
    <row r="1" spans="1:9" s="37" customFormat="1" ht="28" customHeight="1" x14ac:dyDescent="0.35">
      <c r="A1" s="41"/>
      <c r="B1" s="158"/>
      <c r="C1" s="158"/>
      <c r="D1" s="42"/>
      <c r="E1" s="43"/>
      <c r="F1" s="43"/>
      <c r="G1" s="43"/>
      <c r="H1" s="41"/>
      <c r="I1" s="41"/>
    </row>
    <row r="2" spans="1:9" ht="62" customHeight="1" x14ac:dyDescent="0.4">
      <c r="A2" s="41"/>
      <c r="B2" s="86"/>
      <c r="C2" s="159" t="s">
        <v>136</v>
      </c>
      <c r="D2" s="159"/>
      <c r="E2" s="159"/>
      <c r="F2" s="159"/>
      <c r="G2" s="159"/>
      <c r="H2" s="86"/>
      <c r="I2" s="41"/>
    </row>
    <row r="3" spans="1:9" ht="55.5" customHeight="1" x14ac:dyDescent="0.4">
      <c r="A3" s="44"/>
      <c r="B3" s="87"/>
      <c r="C3" s="179" t="s">
        <v>1</v>
      </c>
      <c r="D3" s="179"/>
      <c r="E3" s="179"/>
      <c r="F3" s="179"/>
      <c r="G3" s="179"/>
      <c r="H3" s="87"/>
      <c r="I3" s="44"/>
    </row>
    <row r="4" spans="1:9" ht="12.5" customHeight="1" thickBot="1" x14ac:dyDescent="0.45">
      <c r="A4" s="44"/>
      <c r="I4" s="44"/>
    </row>
    <row r="5" spans="1:9" ht="69.5" customHeight="1" thickBot="1" x14ac:dyDescent="0.6">
      <c r="A5" s="45"/>
      <c r="C5" s="94" t="s">
        <v>125</v>
      </c>
      <c r="D5" s="95">
        <f>'Avaliação de Risco'!D15</f>
        <v>0</v>
      </c>
      <c r="F5" s="178" t="str">
        <f>IF($D$7&gt;75,IF($D$5=6,D18,IF($D$5=5,D17,IF($D$5=4,D16,IF($D$5=3,D15,IF($D$5=2,D14,IF($D$5=1,D13,D12)))))),IF(D7&gt;50,IF($D$5=6,E18,IF($D$5=5,E17,IF($D$5=4,E16,IF($D$5=3,E15,IF($D$5=2,E14,IF($D$5=1,E13,E12)))))),IF($D7&gt;25,IF($D$5=6,F18,IF($D$5=5,F17,IF($D$5=4,F16,IF($D$5=3,F15,IF($D$5=2,F14,IF($D$5=1,F13,F12)))))),IF($D7&lt;=25,IF($D$5=6,G18,IF($D$5=5,G17,IF($D$5=4,G16,IF($D$5=3,G15,IF($D$5=2,G14,IF($D$5=1,G13,G12)))))),""))))</f>
        <v>Muito Baixo</v>
      </c>
      <c r="I5" s="45"/>
    </row>
    <row r="6" spans="1:9" ht="11" customHeight="1" thickBot="1" x14ac:dyDescent="0.45">
      <c r="A6" s="45"/>
      <c r="E6" s="139"/>
      <c r="F6" s="178"/>
      <c r="G6" s="139"/>
      <c r="H6" s="139"/>
      <c r="I6" s="45"/>
    </row>
    <row r="7" spans="1:9" ht="73.75" customHeight="1" thickBot="1" x14ac:dyDescent="0.6">
      <c r="A7" s="35"/>
      <c r="B7" s="89"/>
      <c r="C7" s="96" t="s">
        <v>109</v>
      </c>
      <c r="D7" s="95">
        <f>'Lista verificação de Mitigação'!D58</f>
        <v>0</v>
      </c>
      <c r="E7" s="139"/>
      <c r="F7" s="178"/>
      <c r="G7" s="139"/>
      <c r="H7" s="139"/>
      <c r="I7" s="35"/>
    </row>
    <row r="8" spans="1:9" ht="17" customHeight="1" x14ac:dyDescent="0.4">
      <c r="A8" s="35"/>
      <c r="B8" s="89"/>
      <c r="C8" s="185"/>
      <c r="D8" s="185"/>
      <c r="E8" s="185"/>
      <c r="F8" s="185"/>
      <c r="G8" s="185"/>
      <c r="H8" s="4"/>
      <c r="I8" s="35"/>
    </row>
    <row r="9" spans="1:9" ht="43" customHeight="1" x14ac:dyDescent="0.4">
      <c r="A9" s="35"/>
      <c r="B9" s="90"/>
      <c r="C9" s="159" t="s">
        <v>132</v>
      </c>
      <c r="D9" s="159"/>
      <c r="E9" s="159"/>
      <c r="F9" s="159"/>
      <c r="G9" s="159"/>
      <c r="H9" s="90"/>
      <c r="I9" s="35"/>
    </row>
    <row r="10" spans="1:9" ht="15" customHeight="1" thickBot="1" x14ac:dyDescent="0.45">
      <c r="A10" s="35"/>
      <c r="B10" s="89"/>
      <c r="C10" s="4"/>
      <c r="D10" s="4"/>
      <c r="E10" s="4"/>
      <c r="F10" s="4"/>
      <c r="G10" s="4"/>
      <c r="H10" s="89"/>
      <c r="I10" s="35"/>
    </row>
    <row r="11" spans="1:9" ht="47" thickBot="1" x14ac:dyDescent="0.45">
      <c r="A11" s="35"/>
      <c r="B11" s="91"/>
      <c r="C11" s="97" t="s">
        <v>9</v>
      </c>
      <c r="D11" s="5" t="s">
        <v>10</v>
      </c>
      <c r="E11" s="5" t="s">
        <v>110</v>
      </c>
      <c r="F11" s="5" t="s">
        <v>111</v>
      </c>
      <c r="G11" s="5" t="s">
        <v>115</v>
      </c>
      <c r="H11" s="91"/>
      <c r="I11" s="35"/>
    </row>
    <row r="12" spans="1:9" ht="45.25" customHeight="1" thickBot="1" x14ac:dyDescent="0.45">
      <c r="A12" s="39"/>
      <c r="B12" s="91"/>
      <c r="C12" s="6" t="s">
        <v>11</v>
      </c>
      <c r="D12" s="7" t="s">
        <v>44</v>
      </c>
      <c r="E12" s="7" t="s">
        <v>44</v>
      </c>
      <c r="F12" s="7" t="s">
        <v>44</v>
      </c>
      <c r="G12" s="7" t="s">
        <v>44</v>
      </c>
      <c r="H12" s="91"/>
      <c r="I12" s="39"/>
    </row>
    <row r="13" spans="1:9" ht="45.25" customHeight="1" thickBot="1" x14ac:dyDescent="0.45">
      <c r="A13" s="39"/>
      <c r="B13" s="91"/>
      <c r="C13" s="6" t="s">
        <v>36</v>
      </c>
      <c r="D13" s="7" t="s">
        <v>44</v>
      </c>
      <c r="E13" s="7" t="s">
        <v>44</v>
      </c>
      <c r="F13" s="8" t="s">
        <v>45</v>
      </c>
      <c r="G13" s="8" t="s">
        <v>45</v>
      </c>
      <c r="H13" s="91"/>
      <c r="I13" s="39"/>
    </row>
    <row r="14" spans="1:9" ht="45.25" customHeight="1" thickBot="1" x14ac:dyDescent="0.45">
      <c r="A14" s="39"/>
      <c r="B14" s="91"/>
      <c r="C14" s="6" t="s">
        <v>37</v>
      </c>
      <c r="D14" s="8" t="s">
        <v>45</v>
      </c>
      <c r="E14" s="8" t="s">
        <v>45</v>
      </c>
      <c r="F14" s="8" t="s">
        <v>45</v>
      </c>
      <c r="G14" s="9" t="s">
        <v>46</v>
      </c>
      <c r="H14" s="91"/>
      <c r="I14" s="39"/>
    </row>
    <row r="15" spans="1:9" ht="45.25" customHeight="1" thickBot="1" x14ac:dyDescent="0.45">
      <c r="A15" s="39"/>
      <c r="B15" s="91"/>
      <c r="C15" s="6" t="s">
        <v>38</v>
      </c>
      <c r="D15" s="8" t="s">
        <v>45</v>
      </c>
      <c r="E15" s="9" t="s">
        <v>46</v>
      </c>
      <c r="F15" s="9" t="s">
        <v>46</v>
      </c>
      <c r="G15" s="9" t="s">
        <v>46</v>
      </c>
      <c r="H15" s="91"/>
      <c r="I15" s="39"/>
    </row>
    <row r="16" spans="1:9" ht="45.25" customHeight="1" thickBot="1" x14ac:dyDescent="0.45">
      <c r="A16" s="39"/>
      <c r="B16" s="91"/>
      <c r="C16" s="10" t="s">
        <v>39</v>
      </c>
      <c r="D16" s="9" t="s">
        <v>46</v>
      </c>
      <c r="E16" s="9" t="s">
        <v>46</v>
      </c>
      <c r="F16" s="11" t="s">
        <v>47</v>
      </c>
      <c r="G16" s="12" t="s">
        <v>13</v>
      </c>
      <c r="H16" s="91"/>
      <c r="I16" s="39"/>
    </row>
    <row r="17" spans="1:9" ht="45.25" customHeight="1" thickBot="1" x14ac:dyDescent="0.45">
      <c r="A17" s="39"/>
      <c r="B17" s="91"/>
      <c r="C17" s="13" t="s">
        <v>40</v>
      </c>
      <c r="D17" s="11" t="s">
        <v>47</v>
      </c>
      <c r="E17" s="11" t="s">
        <v>47</v>
      </c>
      <c r="F17" s="12" t="s">
        <v>13</v>
      </c>
      <c r="G17" s="12" t="s">
        <v>13</v>
      </c>
      <c r="H17" s="91"/>
      <c r="I17" s="39"/>
    </row>
    <row r="18" spans="1:9" ht="45.25" customHeight="1" thickBot="1" x14ac:dyDescent="0.45">
      <c r="A18" s="39"/>
      <c r="B18" s="91"/>
      <c r="C18" s="6" t="s">
        <v>41</v>
      </c>
      <c r="D18" s="12" t="s">
        <v>13</v>
      </c>
      <c r="E18" s="12" t="s">
        <v>13</v>
      </c>
      <c r="F18" s="12" t="s">
        <v>13</v>
      </c>
      <c r="G18" s="12" t="s">
        <v>13</v>
      </c>
      <c r="H18" s="91"/>
      <c r="I18" s="39"/>
    </row>
    <row r="19" spans="1:9" ht="24.5" customHeight="1" x14ac:dyDescent="0.4">
      <c r="A19" s="39"/>
      <c r="B19" s="92"/>
      <c r="C19" s="14"/>
      <c r="D19" s="14"/>
      <c r="E19" s="15"/>
      <c r="F19" s="14"/>
      <c r="G19" s="14"/>
      <c r="H19" s="92"/>
      <c r="I19" s="39"/>
    </row>
    <row r="20" spans="1:9" ht="35.25" customHeight="1" x14ac:dyDescent="0.4">
      <c r="A20" s="39"/>
      <c r="B20" s="92"/>
      <c r="C20" s="180" t="s">
        <v>112</v>
      </c>
      <c r="D20" s="181"/>
      <c r="E20" s="181"/>
      <c r="F20" s="181"/>
      <c r="G20" s="182"/>
      <c r="H20" s="92"/>
      <c r="I20" s="39"/>
    </row>
    <row r="21" spans="1:9" ht="45.25" customHeight="1" thickBot="1" x14ac:dyDescent="0.45">
      <c r="A21" s="39"/>
      <c r="B21" s="92"/>
      <c r="C21" s="108" t="s">
        <v>116</v>
      </c>
      <c r="D21" s="183" t="s">
        <v>42</v>
      </c>
      <c r="E21" s="183"/>
      <c r="F21" s="183"/>
      <c r="G21" s="183"/>
      <c r="H21" s="92"/>
      <c r="I21" s="39"/>
    </row>
    <row r="22" spans="1:9" ht="45.25" customHeight="1" thickBot="1" x14ac:dyDescent="0.45">
      <c r="A22" s="39"/>
      <c r="B22" s="92"/>
      <c r="C22" s="109" t="s">
        <v>117</v>
      </c>
      <c r="D22" s="183" t="s">
        <v>121</v>
      </c>
      <c r="E22" s="183"/>
      <c r="F22" s="183"/>
      <c r="G22" s="183"/>
      <c r="H22" s="92"/>
      <c r="I22" s="39"/>
    </row>
    <row r="23" spans="1:9" ht="67" customHeight="1" thickBot="1" x14ac:dyDescent="0.45">
      <c r="A23" s="39"/>
      <c r="B23" s="92"/>
      <c r="C23" s="110" t="s">
        <v>118</v>
      </c>
      <c r="D23" s="183" t="s">
        <v>122</v>
      </c>
      <c r="E23" s="183"/>
      <c r="F23" s="183"/>
      <c r="G23" s="183"/>
      <c r="H23" s="92"/>
      <c r="I23" s="39"/>
    </row>
    <row r="24" spans="1:9" ht="70" customHeight="1" thickBot="1" x14ac:dyDescent="0.45">
      <c r="A24" s="39"/>
      <c r="B24" s="92"/>
      <c r="C24" s="111" t="s">
        <v>119</v>
      </c>
      <c r="D24" s="183" t="s">
        <v>123</v>
      </c>
      <c r="E24" s="183"/>
      <c r="F24" s="183"/>
      <c r="G24" s="183"/>
      <c r="H24" s="92"/>
      <c r="I24" s="39"/>
    </row>
    <row r="25" spans="1:9" ht="45.25" customHeight="1" thickBot="1" x14ac:dyDescent="0.45">
      <c r="A25" s="39"/>
      <c r="B25" s="92"/>
      <c r="C25" s="112" t="s">
        <v>120</v>
      </c>
      <c r="D25" s="183" t="s">
        <v>43</v>
      </c>
      <c r="E25" s="183"/>
      <c r="F25" s="183"/>
      <c r="G25" s="183"/>
      <c r="H25" s="92"/>
      <c r="I25" s="39"/>
    </row>
    <row r="26" spans="1:9" ht="18" customHeight="1" x14ac:dyDescent="0.4">
      <c r="A26" s="39"/>
      <c r="B26" s="93"/>
      <c r="C26" s="16"/>
      <c r="D26" s="16"/>
      <c r="E26" s="16"/>
      <c r="F26" s="16"/>
      <c r="G26" s="16"/>
      <c r="H26" s="93"/>
      <c r="I26" s="39"/>
    </row>
    <row r="27" spans="1:9" ht="102" customHeight="1" x14ac:dyDescent="0.4">
      <c r="A27" s="35"/>
      <c r="B27" s="89"/>
      <c r="C27" s="186" t="str">
        <f>CONCATENATE("A  ",'Avaliação de Risco'!B5," juntamente com o CO do evento ",'Avaliação de Risco'!B6,", na pessoa do Sr(a) ",'Avaliação de Risco'!D6, ", declaram que são responsáveis pelo preenchimento da Avaliação de Risco e da Lista Verificação de Mitigação, podendo afirmar que os dados lançados nestes documentos correspondem, efetivamente,"," à verdade dos fatos, conforme as instruções constante da aba nominada Instruções e que o nível de Risco do evento classificado neste documento como ",F5,", refere-se a atual situação do local a ser realizado o evento e pelo Plano de mitigação do risco da COVID-19 nos termos da recomendação em destaque acima.")</f>
        <v>A  ESCREVA O NOME DA FEDERAÇÃO juntamente com o CO do evento ESCREVA O NOME DO EVENTO E DATA DA REALIZAÇÃO, na pessoa do Sr(a) NOME DO RESPONSÁVEL, declaram que são responsáveis pelo preenchimento da Avaliação de Risco e da Lista Verificação de Mitigação, podendo afirmar que os dados lançados nestes documentos correspondem, efetivamente, à verdade dos fatos, conforme as instruções constante da aba nominada Instruções e que o nível de Risco do evento classificado neste documento como Muito Baixo, refere-se a atual situação do local a ser realizado o evento e pelo Plano de mitigação do risco da COVID-19 nos termos da recomendação em destaque acima.</v>
      </c>
      <c r="D27" s="186"/>
      <c r="E27" s="186"/>
      <c r="F27" s="186"/>
      <c r="G27" s="186"/>
      <c r="H27" s="4"/>
      <c r="I27" s="35"/>
    </row>
    <row r="28" spans="1:9" ht="84.5" customHeight="1" x14ac:dyDescent="0.4">
      <c r="A28" s="35"/>
      <c r="B28" s="89"/>
      <c r="C28" s="186" t="s">
        <v>142</v>
      </c>
      <c r="D28" s="186"/>
      <c r="E28" s="186"/>
      <c r="F28" s="186"/>
      <c r="G28" s="186"/>
      <c r="H28" s="4"/>
      <c r="I28" s="35"/>
    </row>
    <row r="29" spans="1:9" ht="33.5" customHeight="1" x14ac:dyDescent="0.4">
      <c r="A29" s="39"/>
      <c r="B29" s="93"/>
      <c r="C29" s="135" t="s">
        <v>134</v>
      </c>
      <c r="D29" s="138" t="str">
        <f>'Avaliação de Risco'!C6</f>
        <v>DATA DO PREENHIMENTO</v>
      </c>
      <c r="E29" s="3" t="s">
        <v>133</v>
      </c>
      <c r="F29" s="177"/>
      <c r="G29" s="177"/>
      <c r="H29" s="93"/>
      <c r="I29" s="39"/>
    </row>
    <row r="30" spans="1:9" ht="24" customHeight="1" x14ac:dyDescent="0.4">
      <c r="A30" s="39"/>
      <c r="B30" s="93"/>
      <c r="C30" s="16"/>
      <c r="D30" s="16"/>
      <c r="E30" s="16"/>
      <c r="F30" s="184" t="str">
        <f>'Avaliação de Risco'!D6</f>
        <v>NOME DO RESPONSÁVEL</v>
      </c>
      <c r="G30" s="184"/>
      <c r="H30" s="93"/>
      <c r="I30" s="39"/>
    </row>
    <row r="31" spans="1:9" ht="19.5" x14ac:dyDescent="0.4">
      <c r="A31" s="39"/>
      <c r="B31" s="93"/>
      <c r="C31" s="16"/>
      <c r="D31" s="16"/>
      <c r="E31" s="16"/>
      <c r="F31" s="16"/>
      <c r="G31" s="16"/>
      <c r="H31" s="93"/>
      <c r="I31" s="39"/>
    </row>
    <row r="32" spans="1:9" s="37" customFormat="1" ht="28" customHeight="1" x14ac:dyDescent="0.35">
      <c r="A32" s="41"/>
      <c r="B32" s="158"/>
      <c r="C32" s="158"/>
      <c r="D32" s="42"/>
      <c r="E32" s="43"/>
      <c r="F32" s="43"/>
      <c r="G32" s="43"/>
      <c r="H32" s="41"/>
      <c r="I32" s="41"/>
    </row>
    <row r="33" x14ac:dyDescent="0.4"/>
    <row r="34" x14ac:dyDescent="0.4"/>
    <row r="35" x14ac:dyDescent="0.4"/>
    <row r="36" x14ac:dyDescent="0.4"/>
    <row r="37" x14ac:dyDescent="0.4"/>
    <row r="38" x14ac:dyDescent="0.4"/>
  </sheetData>
  <sheetProtection algorithmName="SHA-512" hashValue="e68ct+KzCLn/K1ze7mVwaMAkPtYY+nfoKeOjcOnDILXusbIWOewqdAkPfSdyE0GuSlI52HyvVU97hcgdFiyoCQ==" saltValue="RufLX8sEjp6PfiHDR/hPmg==" spinCount="100000" sheet="1" selectLockedCells="1"/>
  <mergeCells count="17">
    <mergeCell ref="C8:G8"/>
    <mergeCell ref="F29:G29"/>
    <mergeCell ref="F5:F7"/>
    <mergeCell ref="B1:C1"/>
    <mergeCell ref="B32:C32"/>
    <mergeCell ref="C9:G9"/>
    <mergeCell ref="C2:G2"/>
    <mergeCell ref="C3:G3"/>
    <mergeCell ref="C20:G20"/>
    <mergeCell ref="D21:G21"/>
    <mergeCell ref="D22:G22"/>
    <mergeCell ref="D23:G23"/>
    <mergeCell ref="D24:G24"/>
    <mergeCell ref="D25:G25"/>
    <mergeCell ref="F30:G30"/>
    <mergeCell ref="C27:G27"/>
    <mergeCell ref="C28:G28"/>
  </mergeCells>
  <phoneticPr fontId="1" type="noConversion"/>
  <conditionalFormatting sqref="F5">
    <cfRule type="expression" dxfId="11" priority="9">
      <formula>$F$5="Muito Alto"</formula>
    </cfRule>
    <cfRule type="expression" dxfId="10" priority="10">
      <formula>$F$5="alto"</formula>
    </cfRule>
    <cfRule type="expression" dxfId="9" priority="11">
      <formula>$F$5="Moderado"</formula>
    </cfRule>
    <cfRule type="expression" dxfId="8" priority="12">
      <formula>$F$5="Baixo"</formula>
    </cfRule>
    <cfRule type="expression" dxfId="7" priority="13">
      <formula>$F$5="Muito Baixo"</formula>
    </cfRule>
  </conditionalFormatting>
  <conditionalFormatting sqref="D21">
    <cfRule type="expression" dxfId="6" priority="8">
      <formula>$C21=$F$5</formula>
    </cfRule>
  </conditionalFormatting>
  <conditionalFormatting sqref="D22">
    <cfRule type="expression" dxfId="5" priority="7">
      <formula>$C22=$F$5</formula>
    </cfRule>
  </conditionalFormatting>
  <conditionalFormatting sqref="D23">
    <cfRule type="expression" dxfId="4" priority="6">
      <formula>$C23=$F$5</formula>
    </cfRule>
  </conditionalFormatting>
  <conditionalFormatting sqref="D24">
    <cfRule type="expression" dxfId="3" priority="5">
      <formula>$C24=$F$5</formula>
    </cfRule>
  </conditionalFormatting>
  <conditionalFormatting sqref="D25">
    <cfRule type="expression" dxfId="2" priority="4">
      <formula>$C25=$F$5</formula>
    </cfRule>
  </conditionalFormatting>
  <conditionalFormatting sqref="C21">
    <cfRule type="cellIs" dxfId="1" priority="2" operator="equal">
      <formula>$F$5</formula>
    </cfRule>
  </conditionalFormatting>
  <conditionalFormatting sqref="C22:C25">
    <cfRule type="cellIs" dxfId="0" priority="1" operator="equal">
      <formula>$F$5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portrait" horizontalDpi="4294967293" verticalDpi="4294967293" r:id="rId1"/>
  <headerFooter>
    <oddFooter>Página &amp;P de &amp;N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8"/>
  <sheetViews>
    <sheetView topLeftCell="A2" workbookViewId="0">
      <selection activeCell="A8" sqref="A8:A9"/>
    </sheetView>
  </sheetViews>
  <sheetFormatPr defaultColWidth="8.81640625" defaultRowHeight="14.5" x14ac:dyDescent="0.35"/>
  <cols>
    <col min="1" max="1" width="9.1796875" customWidth="1"/>
    <col min="11" max="12" width="12.81640625" customWidth="1"/>
    <col min="13" max="13" width="13.81640625" customWidth="1"/>
    <col min="14" max="14" width="13.1796875" customWidth="1"/>
  </cols>
  <sheetData>
    <row r="1" spans="1:1" ht="27.25" customHeight="1" x14ac:dyDescent="0.35"/>
    <row r="8" spans="1:1" x14ac:dyDescent="0.35">
      <c r="A8">
        <v>0</v>
      </c>
    </row>
    <row r="9" spans="1:1" x14ac:dyDescent="0.35">
      <c r="A9">
        <v>1</v>
      </c>
    </row>
    <row r="11" spans="1:1" x14ac:dyDescent="0.35">
      <c r="A11">
        <v>0</v>
      </c>
    </row>
    <row r="12" spans="1:1" x14ac:dyDescent="0.35">
      <c r="A12">
        <v>1</v>
      </c>
    </row>
    <row r="13" spans="1:1" x14ac:dyDescent="0.35">
      <c r="A13">
        <v>2</v>
      </c>
    </row>
    <row r="16" spans="1:1" x14ac:dyDescent="0.35">
      <c r="A16">
        <v>1</v>
      </c>
    </row>
    <row r="17" spans="1:1" x14ac:dyDescent="0.35">
      <c r="A17">
        <v>2</v>
      </c>
    </row>
    <row r="18" spans="1:1" x14ac:dyDescent="0.35">
      <c r="A18">
        <v>3</v>
      </c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7</vt:i4>
      </vt:variant>
    </vt:vector>
  </HeadingPairs>
  <TitlesOfParts>
    <vt:vector size="12" baseType="lpstr">
      <vt:lpstr>Instruções</vt:lpstr>
      <vt:lpstr>Avaliação de Risco</vt:lpstr>
      <vt:lpstr>Lista verificação de Mitigação</vt:lpstr>
      <vt:lpstr>Pontuação Geral de Risco</vt:lpstr>
      <vt:lpstr>Back end</vt:lpstr>
      <vt:lpstr>Instruções!_Toc197309289</vt:lpstr>
      <vt:lpstr>'Avaliação de Risco'!Print_Area</vt:lpstr>
      <vt:lpstr>Instruções!Print_Area</vt:lpstr>
      <vt:lpstr>'Lista verificação de Mitigação'!Print_Area</vt:lpstr>
      <vt:lpstr>'Pontuação Geral de Risco'!Print_Area</vt:lpstr>
      <vt:lpstr>'Lista verificação de Mitigação'!Print_Titles</vt:lpstr>
      <vt:lpstr>'Lista verificação de Mitigação'!Titulos_de_impressao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BORODINA</dc:creator>
  <cp:lastModifiedBy>Carla </cp:lastModifiedBy>
  <cp:lastPrinted>2020-07-30T13:48:35Z</cp:lastPrinted>
  <dcterms:created xsi:type="dcterms:W3CDTF">2020-03-04T17:33:16Z</dcterms:created>
  <dcterms:modified xsi:type="dcterms:W3CDTF">2020-07-30T13:49:06Z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0x010100A65BA0BFF63590439A1EC708A1398936</vt:lpwstr>
  </property>
</Properties>
</file>